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. Sandra\Documents\CENSUS\2016 CENSUS\"/>
    </mc:Choice>
  </mc:AlternateContent>
  <bookViews>
    <workbookView xWindow="120" yWindow="45" windowWidth="17940" windowHeight="8175"/>
  </bookViews>
  <sheets>
    <sheet name="2016" sheetId="9" r:id="rId1"/>
    <sheet name="Frackville 16" sheetId="10" r:id="rId2"/>
    <sheet name="Philadelphia 16" sheetId="11" r:id="rId3"/>
    <sheet name="Wilkes-Barre 16" sheetId="12" r:id="rId4"/>
    <sheet name="Sheet3" sheetId="3" r:id="rId5"/>
  </sheets>
  <definedNames>
    <definedName name="_xlnm.Print_Titles" localSheetId="0">'2016'!$1:$1</definedName>
    <definedName name="_xlnm.Print_Titles" localSheetId="1">'Frackville 16'!$1:$1</definedName>
    <definedName name="_xlnm.Print_Titles" localSheetId="2">'Philadelphia 16'!$1:$1</definedName>
    <definedName name="_xlnm.Print_Titles" localSheetId="3">'Wilkes-Barre 16'!$1:$1</definedName>
  </definedNames>
  <calcPr calcId="171027" calcMode="manual"/>
</workbook>
</file>

<file path=xl/calcChain.xml><?xml version="1.0" encoding="utf-8"?>
<calcChain xmlns="http://schemas.openxmlformats.org/spreadsheetml/2006/main">
  <c r="F17" i="12" l="1"/>
  <c r="D41" i="9" l="1"/>
  <c r="F43" i="9" s="1"/>
  <c r="H41" i="9"/>
  <c r="G41" i="9"/>
  <c r="E41" i="9"/>
  <c r="F16" i="11"/>
  <c r="F14" i="11"/>
  <c r="F11" i="10"/>
  <c r="I41" i="9" l="1"/>
  <c r="F39" i="9" l="1"/>
  <c r="F38" i="9"/>
  <c r="F37" i="9"/>
  <c r="F36" i="9"/>
  <c r="F35" i="9"/>
  <c r="F41" i="9" s="1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J22" i="12" l="1"/>
  <c r="H22" i="12"/>
  <c r="E22" i="12"/>
  <c r="I21" i="12"/>
  <c r="G21" i="12"/>
  <c r="D21" i="12"/>
  <c r="F19" i="12"/>
  <c r="F18" i="12"/>
  <c r="F16" i="12"/>
  <c r="F15" i="12"/>
  <c r="F14" i="12"/>
  <c r="F13" i="12"/>
  <c r="F12" i="12"/>
  <c r="F11" i="12"/>
  <c r="F10" i="12"/>
  <c r="F9" i="12"/>
  <c r="F8" i="12"/>
  <c r="F7" i="12"/>
  <c r="F6" i="12"/>
  <c r="F5" i="12"/>
  <c r="F23" i="12" s="1"/>
  <c r="F4" i="12"/>
  <c r="F3" i="12"/>
  <c r="J15" i="11"/>
  <c r="H15" i="11"/>
  <c r="E15" i="11"/>
  <c r="I14" i="11"/>
  <c r="G14" i="11"/>
  <c r="D14" i="11"/>
  <c r="F12" i="11"/>
  <c r="F11" i="11"/>
  <c r="F10" i="11"/>
  <c r="F9" i="11"/>
  <c r="F8" i="11"/>
  <c r="F7" i="11"/>
  <c r="F6" i="11"/>
  <c r="F5" i="11"/>
  <c r="F4" i="11"/>
  <c r="F3" i="11"/>
  <c r="E15" i="10"/>
  <c r="F16" i="10" s="1"/>
  <c r="J15" i="10"/>
  <c r="H15" i="10"/>
  <c r="I14" i="10"/>
  <c r="G14" i="10"/>
  <c r="D14" i="10"/>
  <c r="F12" i="10"/>
  <c r="F10" i="10"/>
  <c r="F9" i="10"/>
  <c r="F8" i="10"/>
  <c r="F7" i="10"/>
  <c r="F6" i="10"/>
  <c r="F5" i="10"/>
  <c r="F4" i="10"/>
  <c r="F3" i="10"/>
  <c r="F21" i="12" l="1"/>
  <c r="F14" i="10"/>
  <c r="J41" i="9" l="1"/>
</calcChain>
</file>

<file path=xl/sharedStrings.xml><?xml version="1.0" encoding="utf-8"?>
<sst xmlns="http://schemas.openxmlformats.org/spreadsheetml/2006/main" count="219" uniqueCount="73">
  <si>
    <t>Church</t>
  </si>
  <si>
    <t>Location</t>
  </si>
  <si>
    <t>Holy Resurrection Orthodox Church</t>
  </si>
  <si>
    <t>Alden Station</t>
  </si>
  <si>
    <t>Holy Annunciation Orthodox Church</t>
  </si>
  <si>
    <t>Berwick</t>
  </si>
  <si>
    <t>Bethlehem</t>
  </si>
  <si>
    <t>Catasauqua</t>
  </si>
  <si>
    <t>Coaldale</t>
  </si>
  <si>
    <t>Coatesville</t>
  </si>
  <si>
    <t>Edwardsville</t>
  </si>
  <si>
    <t>Frackville</t>
  </si>
  <si>
    <t>Harrisburg</t>
  </si>
  <si>
    <t>Jermyn</t>
  </si>
  <si>
    <t>Gradyville</t>
  </si>
  <si>
    <t>Lopez</t>
  </si>
  <si>
    <t>Mechanicsburg</t>
  </si>
  <si>
    <t>McAdoo</t>
  </si>
  <si>
    <t>Minersville</t>
  </si>
  <si>
    <t>Mount Carmel</t>
  </si>
  <si>
    <t>Nanticoke</t>
  </si>
  <si>
    <t>Old Forge</t>
  </si>
  <si>
    <t>Olyphant</t>
  </si>
  <si>
    <t>Philadelphia</t>
  </si>
  <si>
    <t>Pottstown</t>
  </si>
  <si>
    <t>Saint Clair</t>
  </si>
  <si>
    <t>Shillington</t>
  </si>
  <si>
    <t>Simpson</t>
  </si>
  <si>
    <t>South Canaan</t>
  </si>
  <si>
    <t>Stroudsburg</t>
  </si>
  <si>
    <t>Uniondale</t>
  </si>
  <si>
    <t>Wilkes-Barre</t>
  </si>
  <si>
    <t>Williamsport</t>
  </si>
  <si>
    <t>Wilmington, DE</t>
  </si>
  <si>
    <t>St. Nicholas Orthodox Church</t>
  </si>
  <si>
    <t>Holy Trinity Orthodox Church</t>
  </si>
  <si>
    <t>St. Mary's Orthodox Church</t>
  </si>
  <si>
    <t>St. John the Baptist Orthodox Church</t>
  </si>
  <si>
    <t>Holy Ascension Orthodox Church</t>
  </si>
  <si>
    <t>St. Herman of Alaska Orthodox Church</t>
  </si>
  <si>
    <t>Christ the Saviour Orthodox Church</t>
  </si>
  <si>
    <t>St. Michael Orthodox Church</t>
  </si>
  <si>
    <t>St. Vladimir Orthodox Church</t>
  </si>
  <si>
    <t xml:space="preserve">Holy Apostles Orthodox Mission </t>
  </si>
  <si>
    <t>All Saints Orthodox Church</t>
  </si>
  <si>
    <t>Assumption of the Holy Virgin Orthodox Church</t>
  </si>
  <si>
    <t xml:space="preserve">Philadelphia </t>
  </si>
  <si>
    <t>St. Basil's Orthodox Church</t>
  </si>
  <si>
    <t>St. Tikhon of Zadonsk  Monastery Church</t>
  </si>
  <si>
    <t>Holy Resurrection Orthodox Cathedral</t>
  </si>
  <si>
    <t>Elevation of the Holy Cross Orthodox Church</t>
  </si>
  <si>
    <t>St. Michael the Archangel Orthodox Church</t>
  </si>
  <si>
    <t>Lykens</t>
  </si>
  <si>
    <t>St. Stephen Orthodox Cathedral</t>
  </si>
  <si>
    <t>SS Peter and Paul Orthodox Church</t>
  </si>
  <si>
    <t>St. Mark's Orthodox Church</t>
  </si>
  <si>
    <t>Wrightstown</t>
  </si>
  <si>
    <t>Code</t>
  </si>
  <si>
    <t>Change</t>
  </si>
  <si>
    <t xml:space="preserve"> </t>
  </si>
  <si>
    <t>Dundaff  (Clifford Twp)</t>
  </si>
  <si>
    <t>2015 Children</t>
  </si>
  <si>
    <t>2015 Invalids</t>
  </si>
  <si>
    <t>2015 Grand Totals</t>
  </si>
  <si>
    <t>WILKES-BARRE DEANERY</t>
  </si>
  <si>
    <t>PHILADELPHIA DEANERY</t>
  </si>
  <si>
    <t>FRACKVILLE DEANERY</t>
  </si>
  <si>
    <t>2016 Invalids</t>
  </si>
  <si>
    <t>2016 Children</t>
  </si>
  <si>
    <t>2016    Adults</t>
  </si>
  <si>
    <t>2016 Grand Totals</t>
  </si>
  <si>
    <t>(Difference from 2015)</t>
  </si>
  <si>
    <t>2015    Adults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</si>
</sst>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view="pageLayout" workbookViewId="0">
      <selection activeCell="C43" sqref="C43"/>
    </sheetView>
  </sheetViews>
  <sheetFormatPr defaultRowHeight="15" x14ac:dyDescent="0.25"/>
  <cols>
    <col min="1" max="1" width="7.28515625" style="1" customWidth="1"/>
    <col min="2" max="2" width="41.140625" customWidth="1"/>
    <col min="3" max="3" width="21.5703125" customWidth="1"/>
    <col min="4" max="4" width="9.140625" style="1"/>
    <col min="5" max="5" width="7.85546875" style="1" customWidth="1"/>
    <col min="6" max="6" width="8.140625" style="18" customWidth="1"/>
    <col min="7" max="7" width="9.140625" style="1"/>
    <col min="8" max="8" width="8.140625" style="10" customWidth="1"/>
    <col min="9" max="9" width="9.140625" style="1"/>
    <col min="10" max="10" width="9" style="1" customWidth="1"/>
  </cols>
  <sheetData>
    <row r="1" spans="1:10" ht="47.25" x14ac:dyDescent="0.25">
      <c r="A1" s="4" t="s">
        <v>57</v>
      </c>
      <c r="B1" s="3" t="s">
        <v>0</v>
      </c>
      <c r="C1" s="3" t="s">
        <v>1</v>
      </c>
      <c r="D1" s="12" t="s">
        <v>69</v>
      </c>
      <c r="E1" s="12" t="s">
        <v>72</v>
      </c>
      <c r="F1" s="30" t="s">
        <v>58</v>
      </c>
      <c r="G1" s="12" t="s">
        <v>67</v>
      </c>
      <c r="H1" s="19" t="s">
        <v>62</v>
      </c>
      <c r="I1" s="12" t="s">
        <v>68</v>
      </c>
      <c r="J1" s="12" t="s">
        <v>61</v>
      </c>
    </row>
    <row r="2" spans="1:10" ht="15.75" x14ac:dyDescent="0.25">
      <c r="A2" s="2"/>
      <c r="B2" s="3"/>
      <c r="C2" s="3"/>
      <c r="E2" s="4"/>
      <c r="F2" s="16"/>
      <c r="H2" s="20"/>
    </row>
    <row r="3" spans="1:10" ht="15.75" x14ac:dyDescent="0.25">
      <c r="A3" s="6">
        <v>100</v>
      </c>
      <c r="B3" s="5" t="s">
        <v>2</v>
      </c>
      <c r="C3" s="5" t="s">
        <v>3</v>
      </c>
      <c r="D3" s="1">
        <v>28</v>
      </c>
      <c r="E3" s="2">
        <v>29</v>
      </c>
      <c r="F3" s="17">
        <f>SUM(D3-E3)</f>
        <v>-1</v>
      </c>
      <c r="G3" s="1">
        <v>0</v>
      </c>
      <c r="H3" s="8">
        <v>0</v>
      </c>
      <c r="I3" s="1">
        <v>9</v>
      </c>
      <c r="J3" s="1">
        <v>9</v>
      </c>
    </row>
    <row r="4" spans="1:10" ht="15.75" x14ac:dyDescent="0.25">
      <c r="A4" s="2">
        <v>110</v>
      </c>
      <c r="B4" s="5" t="s">
        <v>4</v>
      </c>
      <c r="C4" s="5" t="s">
        <v>5</v>
      </c>
      <c r="D4" s="1">
        <v>74</v>
      </c>
      <c r="E4" s="2">
        <v>64</v>
      </c>
      <c r="F4" s="17">
        <f t="shared" ref="F4:F39" si="0">SUM(D4-E4)</f>
        <v>10</v>
      </c>
      <c r="G4" s="1">
        <v>6</v>
      </c>
      <c r="H4" s="8">
        <v>7</v>
      </c>
      <c r="I4" s="1">
        <v>30</v>
      </c>
      <c r="J4" s="1">
        <v>25</v>
      </c>
    </row>
    <row r="5" spans="1:10" ht="15.75" x14ac:dyDescent="0.25">
      <c r="A5" s="2">
        <v>120</v>
      </c>
      <c r="B5" s="5" t="s">
        <v>34</v>
      </c>
      <c r="C5" s="5" t="s">
        <v>6</v>
      </c>
      <c r="D5" s="1">
        <v>152</v>
      </c>
      <c r="E5" s="2">
        <v>160</v>
      </c>
      <c r="F5" s="17">
        <f t="shared" si="0"/>
        <v>-8</v>
      </c>
      <c r="G5" s="1">
        <v>13</v>
      </c>
      <c r="H5" s="8">
        <v>12</v>
      </c>
      <c r="I5" s="1">
        <v>24</v>
      </c>
      <c r="J5" s="1">
        <v>24</v>
      </c>
    </row>
    <row r="6" spans="1:10" ht="15.75" x14ac:dyDescent="0.25">
      <c r="A6" s="8">
        <v>130</v>
      </c>
      <c r="B6" s="9" t="s">
        <v>35</v>
      </c>
      <c r="C6" s="9" t="s">
        <v>7</v>
      </c>
      <c r="D6" s="1">
        <v>24</v>
      </c>
      <c r="E6" s="8">
        <v>23</v>
      </c>
      <c r="F6" s="17">
        <f t="shared" si="0"/>
        <v>1</v>
      </c>
      <c r="G6" s="1">
        <v>7</v>
      </c>
      <c r="H6" s="8">
        <v>9</v>
      </c>
      <c r="I6" s="1">
        <v>1</v>
      </c>
      <c r="J6" s="1">
        <v>1</v>
      </c>
    </row>
    <row r="7" spans="1:10" ht="15.75" x14ac:dyDescent="0.25">
      <c r="A7" s="2">
        <v>140</v>
      </c>
      <c r="B7" s="5" t="s">
        <v>36</v>
      </c>
      <c r="C7" s="5" t="s">
        <v>8</v>
      </c>
      <c r="D7" s="1">
        <v>101</v>
      </c>
      <c r="E7" s="2">
        <v>107</v>
      </c>
      <c r="F7" s="17">
        <f t="shared" si="0"/>
        <v>-6</v>
      </c>
      <c r="G7" s="1">
        <v>5</v>
      </c>
      <c r="H7" s="8">
        <v>5</v>
      </c>
      <c r="I7" s="1">
        <v>15</v>
      </c>
      <c r="J7" s="1">
        <v>18</v>
      </c>
    </row>
    <row r="8" spans="1:10" s="11" customFormat="1" ht="15.75" x14ac:dyDescent="0.25">
      <c r="A8" s="8">
        <v>150</v>
      </c>
      <c r="B8" s="9" t="s">
        <v>34</v>
      </c>
      <c r="C8" s="9" t="s">
        <v>9</v>
      </c>
      <c r="D8" s="10">
        <v>41</v>
      </c>
      <c r="E8" s="8">
        <v>43</v>
      </c>
      <c r="F8" s="17">
        <f t="shared" si="0"/>
        <v>-2</v>
      </c>
      <c r="G8" s="10">
        <v>1</v>
      </c>
      <c r="H8" s="8">
        <v>0</v>
      </c>
      <c r="I8" s="10">
        <v>3</v>
      </c>
      <c r="J8" s="10">
        <v>6</v>
      </c>
    </row>
    <row r="9" spans="1:10" ht="15.75" x14ac:dyDescent="0.25">
      <c r="A9" s="2">
        <v>160</v>
      </c>
      <c r="B9" s="5" t="s">
        <v>37</v>
      </c>
      <c r="C9" s="5" t="s">
        <v>60</v>
      </c>
      <c r="D9" s="1">
        <v>27</v>
      </c>
      <c r="E9" s="2">
        <v>26</v>
      </c>
      <c r="F9" s="17">
        <f t="shared" si="0"/>
        <v>1</v>
      </c>
      <c r="G9" s="1">
        <v>1</v>
      </c>
      <c r="H9" s="8">
        <v>1</v>
      </c>
      <c r="I9" s="1">
        <v>4</v>
      </c>
      <c r="J9" s="1">
        <v>4</v>
      </c>
    </row>
    <row r="10" spans="1:10" ht="15.75" x14ac:dyDescent="0.25">
      <c r="A10" s="2">
        <v>170</v>
      </c>
      <c r="B10" s="5" t="s">
        <v>37</v>
      </c>
      <c r="C10" s="5" t="s">
        <v>10</v>
      </c>
      <c r="D10" s="1">
        <v>70</v>
      </c>
      <c r="E10" s="2">
        <v>73</v>
      </c>
      <c r="F10" s="17">
        <f t="shared" si="0"/>
        <v>-3</v>
      </c>
      <c r="G10" s="1">
        <v>9</v>
      </c>
      <c r="H10" s="8">
        <v>14</v>
      </c>
      <c r="I10" s="1">
        <v>5</v>
      </c>
      <c r="J10" s="1">
        <v>7</v>
      </c>
    </row>
    <row r="11" spans="1:10" ht="15.75" x14ac:dyDescent="0.25">
      <c r="A11" s="2">
        <v>180</v>
      </c>
      <c r="B11" s="5" t="s">
        <v>38</v>
      </c>
      <c r="C11" s="5" t="s">
        <v>11</v>
      </c>
      <c r="D11" s="1">
        <v>63</v>
      </c>
      <c r="E11" s="2">
        <v>67</v>
      </c>
      <c r="F11" s="17">
        <f t="shared" si="0"/>
        <v>-4</v>
      </c>
      <c r="G11" s="1">
        <v>14</v>
      </c>
      <c r="H11" s="8">
        <v>11</v>
      </c>
      <c r="I11" s="1">
        <v>11</v>
      </c>
      <c r="J11" s="1">
        <v>11</v>
      </c>
    </row>
    <row r="12" spans="1:10" ht="15.75" x14ac:dyDescent="0.25">
      <c r="A12" s="2">
        <v>190</v>
      </c>
      <c r="B12" s="5" t="s">
        <v>39</v>
      </c>
      <c r="C12" s="5" t="s">
        <v>14</v>
      </c>
      <c r="D12" s="1">
        <v>79</v>
      </c>
      <c r="E12" s="2">
        <v>77</v>
      </c>
      <c r="F12" s="17">
        <f t="shared" si="0"/>
        <v>2</v>
      </c>
      <c r="G12" s="1">
        <v>14</v>
      </c>
      <c r="H12" s="8">
        <v>16</v>
      </c>
      <c r="I12" s="1">
        <v>65</v>
      </c>
      <c r="J12" s="1">
        <v>61</v>
      </c>
    </row>
    <row r="13" spans="1:10" ht="16.5" customHeight="1" x14ac:dyDescent="0.25">
      <c r="A13" s="2">
        <v>200</v>
      </c>
      <c r="B13" s="5" t="s">
        <v>40</v>
      </c>
      <c r="C13" s="5" t="s">
        <v>12</v>
      </c>
      <c r="D13" s="1">
        <v>220</v>
      </c>
      <c r="E13" s="2">
        <v>214</v>
      </c>
      <c r="F13" s="17">
        <f t="shared" si="0"/>
        <v>6</v>
      </c>
      <c r="G13" s="1">
        <v>0</v>
      </c>
      <c r="H13" s="8">
        <v>0</v>
      </c>
      <c r="I13" s="1">
        <v>97</v>
      </c>
      <c r="J13" s="1">
        <v>92</v>
      </c>
    </row>
    <row r="14" spans="1:10" ht="15.75" x14ac:dyDescent="0.25">
      <c r="A14" s="2">
        <v>210</v>
      </c>
      <c r="B14" s="5" t="s">
        <v>41</v>
      </c>
      <c r="C14" s="5" t="s">
        <v>13</v>
      </c>
      <c r="D14" s="1">
        <v>138</v>
      </c>
      <c r="E14" s="2">
        <v>146</v>
      </c>
      <c r="F14" s="17">
        <f t="shared" si="0"/>
        <v>-8</v>
      </c>
      <c r="G14" s="1">
        <v>1</v>
      </c>
      <c r="H14" s="8">
        <v>0</v>
      </c>
      <c r="I14" s="1">
        <v>39</v>
      </c>
      <c r="J14" s="1">
        <v>36</v>
      </c>
    </row>
    <row r="15" spans="1:10" ht="15.75" x14ac:dyDescent="0.25">
      <c r="A15" s="2">
        <v>220</v>
      </c>
      <c r="B15" s="5" t="s">
        <v>42</v>
      </c>
      <c r="C15" s="5" t="s">
        <v>15</v>
      </c>
      <c r="D15" s="1">
        <v>24</v>
      </c>
      <c r="E15" s="2">
        <v>24</v>
      </c>
      <c r="F15" s="17">
        <f t="shared" si="0"/>
        <v>0</v>
      </c>
      <c r="G15" s="1">
        <v>4</v>
      </c>
      <c r="H15" s="8">
        <v>4</v>
      </c>
      <c r="I15" s="1">
        <v>3</v>
      </c>
      <c r="J15" s="1">
        <v>3</v>
      </c>
    </row>
    <row r="16" spans="1:10" ht="15.75" x14ac:dyDescent="0.25">
      <c r="A16" s="2">
        <v>230</v>
      </c>
      <c r="B16" s="5" t="s">
        <v>38</v>
      </c>
      <c r="C16" s="5" t="s">
        <v>52</v>
      </c>
      <c r="D16" s="1">
        <v>15</v>
      </c>
      <c r="E16" s="2">
        <v>14</v>
      </c>
      <c r="F16" s="17">
        <f t="shared" si="0"/>
        <v>1</v>
      </c>
      <c r="G16" s="1">
        <v>0</v>
      </c>
      <c r="H16" s="8">
        <v>0</v>
      </c>
      <c r="I16" s="1">
        <v>0</v>
      </c>
      <c r="J16" s="1">
        <v>0</v>
      </c>
    </row>
    <row r="17" spans="1:10" s="11" customFormat="1" ht="15.75" x14ac:dyDescent="0.25">
      <c r="A17" s="8">
        <v>240</v>
      </c>
      <c r="B17" s="9" t="s">
        <v>35</v>
      </c>
      <c r="C17" s="9" t="s">
        <v>17</v>
      </c>
      <c r="D17" s="10">
        <v>21</v>
      </c>
      <c r="E17" s="8">
        <v>22</v>
      </c>
      <c r="F17" s="17">
        <f t="shared" si="0"/>
        <v>-1</v>
      </c>
      <c r="G17" s="10">
        <v>4</v>
      </c>
      <c r="H17" s="8">
        <v>4</v>
      </c>
      <c r="I17" s="10">
        <v>11</v>
      </c>
      <c r="J17" s="10">
        <v>10</v>
      </c>
    </row>
    <row r="18" spans="1:10" ht="15.75" x14ac:dyDescent="0.25">
      <c r="A18" s="2">
        <v>250</v>
      </c>
      <c r="B18" s="5" t="s">
        <v>43</v>
      </c>
      <c r="C18" s="5" t="s">
        <v>16</v>
      </c>
      <c r="D18" s="1">
        <v>99</v>
      </c>
      <c r="E18" s="2">
        <v>98</v>
      </c>
      <c r="F18" s="17">
        <f t="shared" si="0"/>
        <v>1</v>
      </c>
      <c r="G18" s="1">
        <v>0</v>
      </c>
      <c r="H18" s="8">
        <v>0</v>
      </c>
      <c r="I18" s="1">
        <v>42</v>
      </c>
      <c r="J18" s="1">
        <v>42</v>
      </c>
    </row>
    <row r="19" spans="1:10" ht="15.75" x14ac:dyDescent="0.25">
      <c r="A19" s="2">
        <v>260</v>
      </c>
      <c r="B19" s="5" t="s">
        <v>54</v>
      </c>
      <c r="C19" s="5" t="s">
        <v>18</v>
      </c>
      <c r="D19" s="1">
        <v>31</v>
      </c>
      <c r="E19" s="2">
        <v>33</v>
      </c>
      <c r="F19" s="17">
        <f t="shared" si="0"/>
        <v>-2</v>
      </c>
      <c r="G19" s="1">
        <v>4</v>
      </c>
      <c r="H19" s="8">
        <v>3</v>
      </c>
      <c r="I19" s="1">
        <v>5</v>
      </c>
      <c r="J19" s="1">
        <v>5</v>
      </c>
    </row>
    <row r="20" spans="1:10" ht="15.75" x14ac:dyDescent="0.25">
      <c r="A20" s="2">
        <v>270</v>
      </c>
      <c r="B20" s="5" t="s">
        <v>41</v>
      </c>
      <c r="C20" s="5" t="s">
        <v>19</v>
      </c>
      <c r="D20" s="1">
        <v>54</v>
      </c>
      <c r="E20" s="2">
        <v>48</v>
      </c>
      <c r="F20" s="17">
        <f t="shared" si="0"/>
        <v>6</v>
      </c>
      <c r="G20" s="1">
        <v>3</v>
      </c>
      <c r="H20" s="8">
        <v>3</v>
      </c>
      <c r="I20" s="1">
        <v>12</v>
      </c>
      <c r="J20" s="1">
        <v>7</v>
      </c>
    </row>
    <row r="21" spans="1:10" ht="15.75" x14ac:dyDescent="0.25">
      <c r="A21" s="2">
        <v>280</v>
      </c>
      <c r="B21" s="5" t="s">
        <v>37</v>
      </c>
      <c r="C21" s="5" t="s">
        <v>20</v>
      </c>
      <c r="D21" s="1">
        <v>24</v>
      </c>
      <c r="E21" s="2">
        <v>26</v>
      </c>
      <c r="F21" s="17">
        <f t="shared" si="0"/>
        <v>-2</v>
      </c>
      <c r="G21" s="1">
        <v>3</v>
      </c>
      <c r="H21" s="8">
        <v>6</v>
      </c>
      <c r="I21" s="1">
        <v>2</v>
      </c>
      <c r="J21" s="1">
        <v>2</v>
      </c>
    </row>
    <row r="22" spans="1:10" ht="15.75" x14ac:dyDescent="0.25">
      <c r="A22" s="2">
        <v>290</v>
      </c>
      <c r="B22" s="5" t="s">
        <v>41</v>
      </c>
      <c r="C22" s="5" t="s">
        <v>21</v>
      </c>
      <c r="D22" s="1">
        <v>91</v>
      </c>
      <c r="E22" s="2">
        <v>97</v>
      </c>
      <c r="F22" s="17">
        <f t="shared" si="0"/>
        <v>-6</v>
      </c>
      <c r="G22" s="1">
        <v>7</v>
      </c>
      <c r="H22" s="8">
        <v>8</v>
      </c>
      <c r="I22" s="1">
        <v>19</v>
      </c>
      <c r="J22" s="1">
        <v>20</v>
      </c>
    </row>
    <row r="23" spans="1:10" ht="15.75" x14ac:dyDescent="0.25">
      <c r="A23" s="2">
        <v>300</v>
      </c>
      <c r="B23" s="5" t="s">
        <v>44</v>
      </c>
      <c r="C23" s="5" t="s">
        <v>22</v>
      </c>
      <c r="D23" s="1">
        <v>88</v>
      </c>
      <c r="E23" s="2">
        <v>92</v>
      </c>
      <c r="F23" s="17">
        <f t="shared" si="0"/>
        <v>-4</v>
      </c>
      <c r="G23" s="1">
        <v>0</v>
      </c>
      <c r="H23" s="8">
        <v>0</v>
      </c>
      <c r="I23" s="1">
        <v>24</v>
      </c>
      <c r="J23" s="1">
        <v>23</v>
      </c>
    </row>
    <row r="24" spans="1:10" ht="15.75" x14ac:dyDescent="0.25">
      <c r="A24" s="2">
        <v>310</v>
      </c>
      <c r="B24" s="5" t="s">
        <v>34</v>
      </c>
      <c r="C24" s="5" t="s">
        <v>22</v>
      </c>
      <c r="D24" s="1">
        <v>51</v>
      </c>
      <c r="E24" s="2">
        <v>51</v>
      </c>
      <c r="F24" s="17">
        <f t="shared" si="0"/>
        <v>0</v>
      </c>
      <c r="G24" s="1">
        <v>0</v>
      </c>
      <c r="H24" s="8">
        <v>0</v>
      </c>
      <c r="I24" s="1">
        <v>10</v>
      </c>
      <c r="J24" s="1">
        <v>11</v>
      </c>
    </row>
    <row r="25" spans="1:10" ht="15.75" x14ac:dyDescent="0.25">
      <c r="A25" s="2">
        <v>320</v>
      </c>
      <c r="B25" s="5" t="s">
        <v>45</v>
      </c>
      <c r="C25" s="5" t="s">
        <v>46</v>
      </c>
      <c r="D25" s="1">
        <v>35</v>
      </c>
      <c r="E25" s="2">
        <v>38</v>
      </c>
      <c r="F25" s="17">
        <f t="shared" si="0"/>
        <v>-3</v>
      </c>
      <c r="G25" s="1">
        <v>2</v>
      </c>
      <c r="H25" s="8">
        <v>0</v>
      </c>
      <c r="I25" s="1">
        <v>3</v>
      </c>
      <c r="J25" s="1">
        <v>3</v>
      </c>
    </row>
    <row r="26" spans="1:10" ht="15.75" x14ac:dyDescent="0.25">
      <c r="A26" s="2">
        <v>330</v>
      </c>
      <c r="B26" s="5" t="s">
        <v>34</v>
      </c>
      <c r="C26" s="5" t="s">
        <v>23</v>
      </c>
      <c r="D26" s="1">
        <v>0</v>
      </c>
      <c r="E26" s="2">
        <v>20</v>
      </c>
      <c r="F26" s="17">
        <f t="shared" si="0"/>
        <v>-20</v>
      </c>
      <c r="H26" s="8"/>
    </row>
    <row r="27" spans="1:10" ht="15.75" x14ac:dyDescent="0.25">
      <c r="A27" s="2">
        <v>340</v>
      </c>
      <c r="B27" s="5" t="s">
        <v>53</v>
      </c>
      <c r="C27" s="5" t="s">
        <v>46</v>
      </c>
      <c r="D27" s="1">
        <v>138</v>
      </c>
      <c r="E27" s="2">
        <v>138</v>
      </c>
      <c r="F27" s="17">
        <f t="shared" si="0"/>
        <v>0</v>
      </c>
      <c r="G27" s="1">
        <v>12</v>
      </c>
      <c r="H27" s="8">
        <v>15</v>
      </c>
      <c r="I27" s="1">
        <v>60</v>
      </c>
      <c r="J27" s="1">
        <v>66</v>
      </c>
    </row>
    <row r="28" spans="1:10" ht="15.75" x14ac:dyDescent="0.25">
      <c r="A28" s="2">
        <v>350</v>
      </c>
      <c r="B28" s="5" t="s">
        <v>35</v>
      </c>
      <c r="C28" s="5" t="s">
        <v>24</v>
      </c>
      <c r="D28" s="1">
        <v>74</v>
      </c>
      <c r="E28" s="2">
        <v>73</v>
      </c>
      <c r="F28" s="17">
        <f t="shared" si="0"/>
        <v>1</v>
      </c>
      <c r="G28" s="1">
        <v>0</v>
      </c>
      <c r="H28" s="8">
        <v>0</v>
      </c>
      <c r="I28" s="1">
        <v>39</v>
      </c>
      <c r="J28" s="1">
        <v>39</v>
      </c>
    </row>
    <row r="29" spans="1:10" ht="15.75" x14ac:dyDescent="0.25">
      <c r="A29" s="2">
        <v>360</v>
      </c>
      <c r="B29" s="5" t="s">
        <v>45</v>
      </c>
      <c r="C29" s="5" t="s">
        <v>25</v>
      </c>
      <c r="D29" s="1">
        <v>14</v>
      </c>
      <c r="E29" s="2">
        <v>17</v>
      </c>
      <c r="F29" s="17">
        <f t="shared" si="0"/>
        <v>-3</v>
      </c>
      <c r="G29" s="1">
        <v>2</v>
      </c>
      <c r="H29" s="8">
        <v>2</v>
      </c>
      <c r="I29" s="1">
        <v>0</v>
      </c>
      <c r="J29" s="1">
        <v>0</v>
      </c>
    </row>
    <row r="30" spans="1:10" ht="15.75" x14ac:dyDescent="0.25">
      <c r="A30" s="13">
        <v>370</v>
      </c>
      <c r="B30" s="14" t="s">
        <v>39</v>
      </c>
      <c r="C30" s="14" t="s">
        <v>26</v>
      </c>
      <c r="D30" s="1">
        <v>103</v>
      </c>
      <c r="E30" s="13">
        <v>97</v>
      </c>
      <c r="F30" s="17">
        <f t="shared" si="0"/>
        <v>6</v>
      </c>
      <c r="G30" s="1">
        <v>0</v>
      </c>
      <c r="H30" s="21">
        <v>0</v>
      </c>
      <c r="I30" s="1">
        <v>23</v>
      </c>
      <c r="J30" s="15">
        <v>25</v>
      </c>
    </row>
    <row r="31" spans="1:10" ht="15.75" x14ac:dyDescent="0.25">
      <c r="A31" s="2">
        <v>380</v>
      </c>
      <c r="B31" s="5" t="s">
        <v>47</v>
      </c>
      <c r="C31" s="5" t="s">
        <v>27</v>
      </c>
      <c r="D31" s="1">
        <v>32</v>
      </c>
      <c r="E31" s="2">
        <v>33</v>
      </c>
      <c r="F31" s="17">
        <f t="shared" si="0"/>
        <v>-1</v>
      </c>
      <c r="G31" s="1">
        <v>0</v>
      </c>
      <c r="H31" s="8">
        <v>1</v>
      </c>
      <c r="I31" s="1">
        <v>0</v>
      </c>
      <c r="J31" s="1">
        <v>0</v>
      </c>
    </row>
    <row r="32" spans="1:10" ht="15.75" x14ac:dyDescent="0.25">
      <c r="A32" s="2">
        <v>390</v>
      </c>
      <c r="B32" s="5" t="s">
        <v>48</v>
      </c>
      <c r="C32" s="5" t="s">
        <v>28</v>
      </c>
      <c r="D32" s="1">
        <v>76</v>
      </c>
      <c r="E32" s="2">
        <v>74</v>
      </c>
      <c r="F32" s="17">
        <f t="shared" si="0"/>
        <v>2</v>
      </c>
      <c r="G32" s="1">
        <v>0</v>
      </c>
      <c r="H32" s="8">
        <v>0</v>
      </c>
      <c r="I32" s="1">
        <v>11</v>
      </c>
      <c r="J32" s="1">
        <v>8</v>
      </c>
    </row>
    <row r="33" spans="1:10" ht="15.75" x14ac:dyDescent="0.25">
      <c r="A33" s="2">
        <v>400</v>
      </c>
      <c r="B33" s="5" t="s">
        <v>35</v>
      </c>
      <c r="C33" s="5" t="s">
        <v>29</v>
      </c>
      <c r="D33" s="1">
        <v>93</v>
      </c>
      <c r="E33" s="2">
        <v>84</v>
      </c>
      <c r="F33" s="17">
        <f t="shared" si="0"/>
        <v>9</v>
      </c>
      <c r="G33" s="1">
        <v>0</v>
      </c>
      <c r="H33" s="8">
        <v>0</v>
      </c>
      <c r="I33" s="1">
        <v>17</v>
      </c>
      <c r="J33" s="1">
        <v>19</v>
      </c>
    </row>
    <row r="34" spans="1:10" ht="15.75" x14ac:dyDescent="0.25">
      <c r="A34" s="2">
        <v>410</v>
      </c>
      <c r="B34" s="5" t="s">
        <v>54</v>
      </c>
      <c r="C34" s="5" t="s">
        <v>30</v>
      </c>
      <c r="D34" s="1">
        <v>19</v>
      </c>
      <c r="E34" s="2">
        <v>17</v>
      </c>
      <c r="F34" s="17">
        <f t="shared" si="0"/>
        <v>2</v>
      </c>
      <c r="G34" s="1">
        <v>0</v>
      </c>
      <c r="H34" s="8">
        <v>0</v>
      </c>
      <c r="I34" s="1">
        <v>11</v>
      </c>
      <c r="J34" s="1">
        <v>9</v>
      </c>
    </row>
    <row r="35" spans="1:10" ht="15.75" x14ac:dyDescent="0.25">
      <c r="A35" s="2">
        <v>420</v>
      </c>
      <c r="B35" s="5" t="s">
        <v>49</v>
      </c>
      <c r="C35" s="5" t="s">
        <v>31</v>
      </c>
      <c r="D35" s="1">
        <v>110</v>
      </c>
      <c r="E35" s="2">
        <v>109</v>
      </c>
      <c r="F35" s="17">
        <f t="shared" si="0"/>
        <v>1</v>
      </c>
      <c r="G35" s="1">
        <v>0</v>
      </c>
      <c r="H35" s="8">
        <v>0</v>
      </c>
      <c r="I35" s="1">
        <v>9</v>
      </c>
      <c r="J35" s="1">
        <v>9</v>
      </c>
    </row>
    <row r="36" spans="1:10" ht="15.75" x14ac:dyDescent="0.25">
      <c r="A36" s="2">
        <v>430</v>
      </c>
      <c r="B36" s="5" t="s">
        <v>35</v>
      </c>
      <c r="C36" s="5" t="s">
        <v>31</v>
      </c>
      <c r="D36" s="1">
        <v>112</v>
      </c>
      <c r="E36" s="2">
        <v>116</v>
      </c>
      <c r="F36" s="17">
        <f t="shared" si="0"/>
        <v>-4</v>
      </c>
      <c r="G36" s="1">
        <v>6</v>
      </c>
      <c r="H36" s="8">
        <v>4</v>
      </c>
      <c r="I36" s="1">
        <v>25</v>
      </c>
      <c r="J36" s="1">
        <v>29</v>
      </c>
    </row>
    <row r="37" spans="1:10" ht="15.75" x14ac:dyDescent="0.25">
      <c r="A37" s="2">
        <v>440</v>
      </c>
      <c r="B37" s="5" t="s">
        <v>50</v>
      </c>
      <c r="C37" s="5" t="s">
        <v>32</v>
      </c>
      <c r="D37" s="1">
        <v>65</v>
      </c>
      <c r="E37" s="2">
        <v>67</v>
      </c>
      <c r="F37" s="17">
        <f t="shared" si="0"/>
        <v>-2</v>
      </c>
      <c r="G37" s="1">
        <v>0</v>
      </c>
      <c r="H37" s="8">
        <v>0</v>
      </c>
      <c r="I37" s="1">
        <v>31</v>
      </c>
      <c r="J37" s="1">
        <v>34</v>
      </c>
    </row>
    <row r="38" spans="1:10" ht="15.75" x14ac:dyDescent="0.25">
      <c r="A38" s="2">
        <v>450</v>
      </c>
      <c r="B38" s="5" t="s">
        <v>51</v>
      </c>
      <c r="C38" s="5" t="s">
        <v>33</v>
      </c>
      <c r="D38" s="1">
        <v>88</v>
      </c>
      <c r="E38" s="2">
        <v>88</v>
      </c>
      <c r="F38" s="17">
        <f t="shared" si="0"/>
        <v>0</v>
      </c>
      <c r="G38" s="1">
        <v>7</v>
      </c>
      <c r="H38" s="8">
        <v>9</v>
      </c>
      <c r="I38" s="1">
        <v>50</v>
      </c>
      <c r="J38" s="1">
        <v>47</v>
      </c>
    </row>
    <row r="39" spans="1:10" ht="15.75" x14ac:dyDescent="0.25">
      <c r="A39" s="2">
        <v>460</v>
      </c>
      <c r="B39" s="5" t="s">
        <v>55</v>
      </c>
      <c r="C39" s="5" t="s">
        <v>56</v>
      </c>
      <c r="D39" s="1">
        <v>65</v>
      </c>
      <c r="E39" s="2">
        <v>63</v>
      </c>
      <c r="F39" s="17">
        <f t="shared" si="0"/>
        <v>2</v>
      </c>
      <c r="G39" s="1">
        <v>4</v>
      </c>
      <c r="H39" s="8">
        <v>4</v>
      </c>
      <c r="I39" s="1">
        <v>28</v>
      </c>
      <c r="J39" s="1">
        <v>24</v>
      </c>
    </row>
    <row r="40" spans="1:10" ht="15.75" x14ac:dyDescent="0.25">
      <c r="A40" s="2"/>
      <c r="B40" s="5"/>
      <c r="C40" s="5"/>
      <c r="E40" s="2" t="s">
        <v>59</v>
      </c>
      <c r="F40" s="17" t="s">
        <v>59</v>
      </c>
      <c r="H40" s="8"/>
    </row>
    <row r="41" spans="1:10" ht="15.75" x14ac:dyDescent="0.25">
      <c r="B41" s="7" t="s">
        <v>70</v>
      </c>
      <c r="C41" s="5"/>
      <c r="D41" s="25">
        <f>SUM(D3:D39)</f>
        <v>2539</v>
      </c>
      <c r="E41" s="4">
        <f>SUM(E3:E39)</f>
        <v>2568</v>
      </c>
      <c r="F41" s="16">
        <f>SUM(F3:F39)</f>
        <v>-29</v>
      </c>
      <c r="G41" s="25">
        <f>SUM(G3:G39)</f>
        <v>129</v>
      </c>
      <c r="H41" s="20">
        <f>SUM(H3:H39)</f>
        <v>138</v>
      </c>
      <c r="I41" s="25">
        <f t="shared" ref="I41:J41" si="1">SUM(I3:I39)</f>
        <v>738</v>
      </c>
      <c r="J41" s="25">
        <f t="shared" si="1"/>
        <v>729</v>
      </c>
    </row>
    <row r="42" spans="1:10" ht="15.75" x14ac:dyDescent="0.25">
      <c r="B42" s="7" t="s">
        <v>63</v>
      </c>
      <c r="C42" s="5"/>
      <c r="E42" s="2"/>
      <c r="F42" s="17" t="s">
        <v>59</v>
      </c>
      <c r="H42" s="8"/>
    </row>
    <row r="43" spans="1:10" ht="15.75" x14ac:dyDescent="0.25">
      <c r="B43" s="7" t="s">
        <v>71</v>
      </c>
      <c r="C43" s="9"/>
      <c r="E43" s="8"/>
      <c r="F43" s="17">
        <f>SUM(D41-E41)</f>
        <v>-29</v>
      </c>
      <c r="H43" s="8"/>
    </row>
    <row r="44" spans="1:10" ht="15.75" x14ac:dyDescent="0.25">
      <c r="A44" s="2"/>
      <c r="B44" s="5"/>
      <c r="C44" s="5"/>
      <c r="E44" s="2"/>
      <c r="F44" s="8"/>
      <c r="H44" s="8"/>
      <c r="J44" s="10"/>
    </row>
    <row r="45" spans="1:10" x14ac:dyDescent="0.25">
      <c r="F45" s="10"/>
      <c r="J45" s="10"/>
    </row>
    <row r="46" spans="1:10" ht="15.75" x14ac:dyDescent="0.25">
      <c r="B46" s="7" t="s">
        <v>59</v>
      </c>
      <c r="F46" s="10"/>
      <c r="J46" s="10"/>
    </row>
    <row r="47" spans="1:10" x14ac:dyDescent="0.25">
      <c r="F47" s="10"/>
      <c r="J47" s="10"/>
    </row>
    <row r="48" spans="1:10" x14ac:dyDescent="0.25">
      <c r="F48" s="10"/>
      <c r="J48" s="10"/>
    </row>
    <row r="49" spans="6:10" x14ac:dyDescent="0.25">
      <c r="F49" s="10"/>
      <c r="J49" s="10"/>
    </row>
    <row r="50" spans="6:10" x14ac:dyDescent="0.25">
      <c r="F50" s="10"/>
      <c r="J50" s="10"/>
    </row>
    <row r="51" spans="6:10" x14ac:dyDescent="0.25">
      <c r="F51" s="10"/>
      <c r="J51" s="10"/>
    </row>
    <row r="52" spans="6:10" x14ac:dyDescent="0.25">
      <c r="F52" s="10"/>
      <c r="J52" s="10"/>
    </row>
    <row r="53" spans="6:10" x14ac:dyDescent="0.25">
      <c r="F53" s="10"/>
      <c r="J53" s="10"/>
    </row>
    <row r="54" spans="6:10" x14ac:dyDescent="0.25">
      <c r="F54" s="10"/>
      <c r="J54" s="10"/>
    </row>
    <row r="55" spans="6:10" x14ac:dyDescent="0.25">
      <c r="F55" s="10"/>
      <c r="J55" s="10"/>
    </row>
    <row r="56" spans="6:10" x14ac:dyDescent="0.25">
      <c r="F56" s="10"/>
      <c r="J56" s="10"/>
    </row>
    <row r="57" spans="6:10" x14ac:dyDescent="0.25">
      <c r="F57" s="10"/>
      <c r="J57" s="10"/>
    </row>
    <row r="58" spans="6:10" x14ac:dyDescent="0.25">
      <c r="F58" s="10"/>
      <c r="J58" s="10"/>
    </row>
    <row r="59" spans="6:10" x14ac:dyDescent="0.25">
      <c r="F59" s="10"/>
      <c r="J59" s="10"/>
    </row>
    <row r="60" spans="6:10" x14ac:dyDescent="0.25">
      <c r="F60" s="10"/>
      <c r="J60" s="10"/>
    </row>
  </sheetData>
  <printOptions gridLines="1"/>
  <pageMargins left="0.36458333333333331" right="0.29166666666666669" top="0.75" bottom="0.75" header="0.3" footer="0.3"/>
  <pageSetup orientation="landscape" r:id="rId1"/>
  <headerFooter>
    <oddHeader>&amp;C&amp;"-,Bold"Church and Diocese Summary for 2016 
Updated:  &amp;D</oddHead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Layout" workbookViewId="0">
      <selection activeCell="C18" sqref="C18"/>
    </sheetView>
  </sheetViews>
  <sheetFormatPr defaultRowHeight="15" x14ac:dyDescent="0.25"/>
  <cols>
    <col min="1" max="1" width="7.28515625" style="1" customWidth="1"/>
    <col min="2" max="2" width="41.140625" customWidth="1"/>
    <col min="3" max="3" width="21.5703125" customWidth="1"/>
    <col min="4" max="4" width="7.85546875" style="1" customWidth="1"/>
    <col min="5" max="5" width="6.5703125" style="23" customWidth="1"/>
    <col min="6" max="6" width="8.140625" style="18" customWidth="1"/>
    <col min="7" max="7" width="8.140625" style="10" customWidth="1"/>
    <col min="8" max="8" width="8.7109375" style="23" customWidth="1"/>
    <col min="9" max="9" width="9" style="1" customWidth="1"/>
    <col min="10" max="10" width="9.140625" style="23"/>
  </cols>
  <sheetData>
    <row r="1" spans="1:10" ht="31.5" x14ac:dyDescent="0.25">
      <c r="A1" s="4" t="s">
        <v>57</v>
      </c>
      <c r="B1" s="3" t="s">
        <v>0</v>
      </c>
      <c r="C1" s="3" t="s">
        <v>1</v>
      </c>
      <c r="D1" s="4">
        <v>2016</v>
      </c>
      <c r="E1" s="26">
        <v>2015</v>
      </c>
      <c r="F1" s="30" t="s">
        <v>58</v>
      </c>
      <c r="G1" s="19" t="s">
        <v>67</v>
      </c>
      <c r="H1" s="22" t="s">
        <v>62</v>
      </c>
      <c r="I1" s="12" t="s">
        <v>68</v>
      </c>
      <c r="J1" s="22" t="s">
        <v>61</v>
      </c>
    </row>
    <row r="2" spans="1:10" ht="15.75" x14ac:dyDescent="0.25">
      <c r="A2" s="2"/>
      <c r="B2" s="3"/>
      <c r="C2" s="3"/>
      <c r="D2" s="4"/>
      <c r="E2" s="26"/>
      <c r="F2" s="16"/>
      <c r="G2" s="20"/>
    </row>
    <row r="3" spans="1:10" ht="15.75" x14ac:dyDescent="0.25">
      <c r="A3" s="2">
        <v>140</v>
      </c>
      <c r="B3" s="5" t="s">
        <v>36</v>
      </c>
      <c r="C3" s="5" t="s">
        <v>8</v>
      </c>
      <c r="D3" s="2">
        <v>101</v>
      </c>
      <c r="E3" s="27">
        <v>107</v>
      </c>
      <c r="F3" s="17">
        <f t="shared" ref="F3:F10" si="0">SUM(D3-E3)</f>
        <v>-6</v>
      </c>
      <c r="G3" s="8">
        <v>5</v>
      </c>
      <c r="H3" s="23">
        <v>5</v>
      </c>
      <c r="I3" s="1">
        <v>15</v>
      </c>
      <c r="J3" s="23">
        <v>18</v>
      </c>
    </row>
    <row r="4" spans="1:10" ht="15.75" x14ac:dyDescent="0.25">
      <c r="A4" s="2">
        <v>180</v>
      </c>
      <c r="B4" s="5" t="s">
        <v>38</v>
      </c>
      <c r="C4" s="5" t="s">
        <v>11</v>
      </c>
      <c r="D4" s="2">
        <v>63</v>
      </c>
      <c r="E4" s="27">
        <v>67</v>
      </c>
      <c r="F4" s="17">
        <f t="shared" si="0"/>
        <v>-4</v>
      </c>
      <c r="G4" s="8">
        <v>14</v>
      </c>
      <c r="H4" s="23">
        <v>11</v>
      </c>
      <c r="I4" s="1">
        <v>11</v>
      </c>
      <c r="J4" s="23">
        <v>11</v>
      </c>
    </row>
    <row r="5" spans="1:10" ht="16.5" customHeight="1" x14ac:dyDescent="0.25">
      <c r="A5" s="2">
        <v>200</v>
      </c>
      <c r="B5" s="5" t="s">
        <v>40</v>
      </c>
      <c r="C5" s="5" t="s">
        <v>12</v>
      </c>
      <c r="D5" s="2">
        <v>220</v>
      </c>
      <c r="E5" s="27">
        <v>214</v>
      </c>
      <c r="F5" s="17">
        <f t="shared" si="0"/>
        <v>6</v>
      </c>
      <c r="G5" s="8">
        <v>0</v>
      </c>
      <c r="H5" s="23">
        <v>0</v>
      </c>
      <c r="I5" s="1">
        <v>97</v>
      </c>
      <c r="J5" s="23">
        <v>92</v>
      </c>
    </row>
    <row r="6" spans="1:10" ht="15.75" x14ac:dyDescent="0.25">
      <c r="A6" s="2">
        <v>230</v>
      </c>
      <c r="B6" s="5" t="s">
        <v>38</v>
      </c>
      <c r="C6" s="5" t="s">
        <v>52</v>
      </c>
      <c r="D6" s="2">
        <v>15</v>
      </c>
      <c r="E6" s="27">
        <v>14</v>
      </c>
      <c r="F6" s="17">
        <f t="shared" si="0"/>
        <v>1</v>
      </c>
      <c r="G6" s="8">
        <v>0</v>
      </c>
      <c r="H6" s="23">
        <v>0</v>
      </c>
      <c r="I6" s="1">
        <v>0</v>
      </c>
      <c r="J6" s="23">
        <v>0</v>
      </c>
    </row>
    <row r="7" spans="1:10" s="11" customFormat="1" ht="15.75" x14ac:dyDescent="0.25">
      <c r="A7" s="8">
        <v>240</v>
      </c>
      <c r="B7" s="9" t="s">
        <v>35</v>
      </c>
      <c r="C7" s="9" t="s">
        <v>17</v>
      </c>
      <c r="D7" s="8">
        <v>21</v>
      </c>
      <c r="E7" s="27">
        <v>22</v>
      </c>
      <c r="F7" s="17">
        <f t="shared" si="0"/>
        <v>-1</v>
      </c>
      <c r="G7" s="8">
        <v>4</v>
      </c>
      <c r="H7" s="23">
        <v>4</v>
      </c>
      <c r="I7" s="10">
        <v>11</v>
      </c>
      <c r="J7" s="23">
        <v>10</v>
      </c>
    </row>
    <row r="8" spans="1:10" ht="15.75" x14ac:dyDescent="0.25">
      <c r="A8" s="2">
        <v>250</v>
      </c>
      <c r="B8" s="5" t="s">
        <v>43</v>
      </c>
      <c r="C8" s="5" t="s">
        <v>16</v>
      </c>
      <c r="D8" s="2">
        <v>99</v>
      </c>
      <c r="E8" s="27">
        <v>98</v>
      </c>
      <c r="F8" s="17">
        <f t="shared" si="0"/>
        <v>1</v>
      </c>
      <c r="G8" s="8">
        <v>0</v>
      </c>
      <c r="H8" s="23">
        <v>0</v>
      </c>
      <c r="I8" s="1">
        <v>42</v>
      </c>
      <c r="J8" s="23">
        <v>42</v>
      </c>
    </row>
    <row r="9" spans="1:10" ht="15.75" x14ac:dyDescent="0.25">
      <c r="A9" s="2">
        <v>260</v>
      </c>
      <c r="B9" s="5" t="s">
        <v>54</v>
      </c>
      <c r="C9" s="5" t="s">
        <v>18</v>
      </c>
      <c r="D9" s="2">
        <v>31</v>
      </c>
      <c r="E9" s="27">
        <v>33</v>
      </c>
      <c r="F9" s="17">
        <f t="shared" si="0"/>
        <v>-2</v>
      </c>
      <c r="G9" s="8">
        <v>4</v>
      </c>
      <c r="H9" s="23">
        <v>3</v>
      </c>
      <c r="I9" s="1">
        <v>5</v>
      </c>
      <c r="J9" s="23">
        <v>5</v>
      </c>
    </row>
    <row r="10" spans="1:10" ht="15.75" x14ac:dyDescent="0.25">
      <c r="A10" s="2">
        <v>270</v>
      </c>
      <c r="B10" s="5" t="s">
        <v>41</v>
      </c>
      <c r="C10" s="5" t="s">
        <v>19</v>
      </c>
      <c r="D10" s="2">
        <v>54</v>
      </c>
      <c r="E10" s="27">
        <v>48</v>
      </c>
      <c r="F10" s="17">
        <f t="shared" si="0"/>
        <v>6</v>
      </c>
      <c r="G10" s="8">
        <v>3</v>
      </c>
      <c r="H10" s="23">
        <v>3</v>
      </c>
      <c r="I10" s="1">
        <v>12</v>
      </c>
      <c r="J10" s="23">
        <v>7</v>
      </c>
    </row>
    <row r="11" spans="1:10" ht="15.75" x14ac:dyDescent="0.25">
      <c r="A11" s="2">
        <v>360</v>
      </c>
      <c r="B11" s="5" t="s">
        <v>45</v>
      </c>
      <c r="C11" s="5" t="s">
        <v>25</v>
      </c>
      <c r="D11" s="2">
        <v>14</v>
      </c>
      <c r="E11" s="27">
        <v>17</v>
      </c>
      <c r="F11" s="17">
        <f>SUM(D11-E11)</f>
        <v>-3</v>
      </c>
      <c r="G11" s="8">
        <v>2</v>
      </c>
      <c r="H11" s="23">
        <v>2</v>
      </c>
      <c r="I11" s="1">
        <v>0</v>
      </c>
      <c r="J11" s="23">
        <v>0</v>
      </c>
    </row>
    <row r="12" spans="1:10" ht="15.75" x14ac:dyDescent="0.25">
      <c r="A12" s="13">
        <v>370</v>
      </c>
      <c r="B12" s="14" t="s">
        <v>39</v>
      </c>
      <c r="C12" s="14" t="s">
        <v>26</v>
      </c>
      <c r="D12" s="13">
        <v>103</v>
      </c>
      <c r="E12" s="28">
        <v>97</v>
      </c>
      <c r="F12" s="17">
        <f>SUM(D12-E12)</f>
        <v>6</v>
      </c>
      <c r="G12" s="21">
        <v>0</v>
      </c>
      <c r="H12" s="24">
        <v>0</v>
      </c>
      <c r="I12" s="15">
        <v>23</v>
      </c>
      <c r="J12" s="24">
        <v>25</v>
      </c>
    </row>
    <row r="13" spans="1:10" ht="15.75" x14ac:dyDescent="0.25">
      <c r="A13" s="2"/>
      <c r="B13" s="5"/>
      <c r="C13" s="5"/>
      <c r="D13" s="2" t="s">
        <v>59</v>
      </c>
      <c r="E13" s="27"/>
      <c r="F13" s="17" t="s">
        <v>59</v>
      </c>
      <c r="G13" s="8"/>
    </row>
    <row r="14" spans="1:10" ht="15.75" x14ac:dyDescent="0.25">
      <c r="B14" s="7" t="s">
        <v>70</v>
      </c>
      <c r="C14" s="5"/>
      <c r="D14" s="4">
        <f>SUM(D3:D12)</f>
        <v>721</v>
      </c>
      <c r="F14" s="16">
        <f>SUM(D14-E15)</f>
        <v>4</v>
      </c>
      <c r="G14" s="20">
        <f>SUM(G3:G12)</f>
        <v>32</v>
      </c>
      <c r="I14" s="25">
        <f>SUM(I3:I12)</f>
        <v>216</v>
      </c>
    </row>
    <row r="15" spans="1:10" ht="15.75" x14ac:dyDescent="0.25">
      <c r="B15" s="7" t="s">
        <v>63</v>
      </c>
      <c r="C15" s="5"/>
      <c r="D15" s="2"/>
      <c r="E15" s="26">
        <f>SUM(E3:E12)</f>
        <v>717</v>
      </c>
      <c r="F15" s="17" t="s">
        <v>59</v>
      </c>
      <c r="G15" s="8"/>
      <c r="H15" s="29">
        <f>SUM(H3:H12)</f>
        <v>28</v>
      </c>
      <c r="J15" s="29">
        <f>SUM(J3:J12)</f>
        <v>210</v>
      </c>
    </row>
    <row r="16" spans="1:10" ht="15.75" x14ac:dyDescent="0.25">
      <c r="B16" s="7" t="s">
        <v>71</v>
      </c>
      <c r="C16" s="9"/>
      <c r="D16" s="8"/>
      <c r="E16" s="27" t="s">
        <v>59</v>
      </c>
      <c r="F16" s="17">
        <f>SUM(D14-E15)</f>
        <v>4</v>
      </c>
      <c r="G16" s="8"/>
    </row>
    <row r="17" spans="1:10" ht="15.75" x14ac:dyDescent="0.25">
      <c r="A17" s="2"/>
      <c r="B17" s="5"/>
      <c r="C17" s="5"/>
      <c r="D17" s="2"/>
      <c r="E17" s="8"/>
      <c r="F17" s="8"/>
      <c r="G17" s="8"/>
      <c r="H17" s="10"/>
      <c r="I17" s="10"/>
      <c r="J17" s="10"/>
    </row>
    <row r="18" spans="1:10" x14ac:dyDescent="0.25">
      <c r="E18" s="10"/>
      <c r="F18" s="10"/>
      <c r="H18" s="10"/>
      <c r="I18" s="10"/>
      <c r="J18" s="10"/>
    </row>
    <row r="19" spans="1:10" ht="15.75" x14ac:dyDescent="0.25">
      <c r="B19" s="7" t="s">
        <v>59</v>
      </c>
      <c r="E19" s="10"/>
      <c r="F19" s="10"/>
      <c r="H19" s="10"/>
      <c r="I19" s="10"/>
      <c r="J19" s="10"/>
    </row>
    <row r="20" spans="1:10" x14ac:dyDescent="0.25">
      <c r="E20" s="10"/>
      <c r="F20" s="10"/>
      <c r="H20" s="10"/>
      <c r="I20" s="10"/>
      <c r="J20" s="10"/>
    </row>
    <row r="21" spans="1:10" x14ac:dyDescent="0.25">
      <c r="E21" s="10"/>
      <c r="F21" s="10"/>
      <c r="H21" s="10"/>
      <c r="I21" s="10"/>
      <c r="J21" s="10"/>
    </row>
    <row r="22" spans="1:10" x14ac:dyDescent="0.25">
      <c r="B22" s="31" t="s">
        <v>66</v>
      </c>
      <c r="E22" s="10"/>
      <c r="F22" s="10"/>
      <c r="H22" s="10"/>
      <c r="I22" s="10"/>
      <c r="J22" s="10"/>
    </row>
    <row r="23" spans="1:10" x14ac:dyDescent="0.25">
      <c r="E23" s="10"/>
      <c r="F23" s="10"/>
      <c r="H23" s="10"/>
      <c r="I23" s="10"/>
      <c r="J23" s="10"/>
    </row>
    <row r="24" spans="1:10" x14ac:dyDescent="0.25">
      <c r="E24" s="10"/>
      <c r="F24" s="10"/>
      <c r="H24" s="10"/>
      <c r="I24" s="10"/>
      <c r="J24" s="10"/>
    </row>
    <row r="25" spans="1:10" x14ac:dyDescent="0.25">
      <c r="E25" s="10"/>
      <c r="F25" s="10"/>
      <c r="H25" s="10"/>
      <c r="I25" s="10"/>
      <c r="J25" s="10"/>
    </row>
    <row r="26" spans="1:10" x14ac:dyDescent="0.25">
      <c r="E26" s="10"/>
      <c r="F26" s="10"/>
      <c r="H26" s="10"/>
      <c r="I26" s="10"/>
      <c r="J26" s="10"/>
    </row>
    <row r="27" spans="1:10" x14ac:dyDescent="0.25">
      <c r="E27" s="10"/>
      <c r="F27" s="10"/>
      <c r="H27" s="10"/>
      <c r="I27" s="10"/>
      <c r="J27" s="10"/>
    </row>
    <row r="28" spans="1:10" x14ac:dyDescent="0.25">
      <c r="E28" s="10"/>
      <c r="F28" s="10"/>
      <c r="H28" s="10"/>
      <c r="I28" s="10"/>
      <c r="J28" s="10"/>
    </row>
    <row r="29" spans="1:10" x14ac:dyDescent="0.25">
      <c r="E29" s="10"/>
      <c r="F29" s="10"/>
      <c r="H29" s="10"/>
      <c r="I29" s="10"/>
      <c r="J29" s="10"/>
    </row>
    <row r="30" spans="1:10" x14ac:dyDescent="0.25">
      <c r="E30" s="10"/>
      <c r="F30" s="10"/>
      <c r="H30" s="10"/>
      <c r="I30" s="10"/>
      <c r="J30" s="10"/>
    </row>
    <row r="31" spans="1:10" x14ac:dyDescent="0.25">
      <c r="E31" s="10"/>
      <c r="F31" s="10"/>
      <c r="H31" s="10"/>
      <c r="I31" s="10"/>
      <c r="J31" s="10"/>
    </row>
    <row r="32" spans="1:10" x14ac:dyDescent="0.25">
      <c r="E32" s="10"/>
      <c r="F32" s="10"/>
      <c r="H32" s="10"/>
      <c r="I32" s="10"/>
      <c r="J32" s="10"/>
    </row>
    <row r="33" spans="5:10" x14ac:dyDescent="0.25">
      <c r="E33" s="10"/>
      <c r="F33" s="10"/>
      <c r="H33" s="10"/>
      <c r="I33" s="10"/>
      <c r="J33" s="10"/>
    </row>
  </sheetData>
  <printOptions gridLines="1"/>
  <pageMargins left="0.36458333333333331" right="0.29166666666666669" top="0.75" bottom="0.75" header="0.3" footer="0.3"/>
  <pageSetup orientation="landscape" r:id="rId1"/>
  <headerFooter>
    <oddHeader>&amp;C&amp;"-,Bold"Church and Diocese Summary for 2015  
Updated:  &amp;D</oddHeader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Layout" workbookViewId="0">
      <selection activeCell="F19" sqref="F19:F20"/>
    </sheetView>
  </sheetViews>
  <sheetFormatPr defaultRowHeight="15" x14ac:dyDescent="0.25"/>
  <cols>
    <col min="1" max="1" width="7.28515625" style="1" customWidth="1"/>
    <col min="2" max="2" width="41.140625" customWidth="1"/>
    <col min="3" max="3" width="21.5703125" customWidth="1"/>
    <col min="4" max="4" width="7.85546875" style="1" customWidth="1"/>
    <col min="5" max="5" width="6.5703125" style="23" customWidth="1"/>
    <col min="6" max="6" width="8.140625" style="18" customWidth="1"/>
    <col min="7" max="7" width="8.140625" style="10" customWidth="1"/>
    <col min="8" max="8" width="8.7109375" style="23" customWidth="1"/>
    <col min="9" max="9" width="9" style="1" customWidth="1"/>
    <col min="10" max="10" width="9.140625" style="23"/>
  </cols>
  <sheetData>
    <row r="1" spans="1:10" ht="31.5" x14ac:dyDescent="0.25">
      <c r="A1" s="4" t="s">
        <v>57</v>
      </c>
      <c r="B1" s="3" t="s">
        <v>0</v>
      </c>
      <c r="C1" s="3" t="s">
        <v>1</v>
      </c>
      <c r="D1" s="4">
        <v>2016</v>
      </c>
      <c r="E1" s="26">
        <v>2015</v>
      </c>
      <c r="F1" s="30" t="s">
        <v>58</v>
      </c>
      <c r="G1" s="19" t="s">
        <v>67</v>
      </c>
      <c r="H1" s="22" t="s">
        <v>62</v>
      </c>
      <c r="I1" s="12" t="s">
        <v>68</v>
      </c>
      <c r="J1" s="22" t="s">
        <v>61</v>
      </c>
    </row>
    <row r="2" spans="1:10" ht="15.75" x14ac:dyDescent="0.25">
      <c r="A2" s="2"/>
      <c r="B2" s="3"/>
      <c r="C2" s="3"/>
      <c r="D2" s="4"/>
      <c r="E2" s="26"/>
      <c r="F2" s="16"/>
      <c r="G2" s="20"/>
    </row>
    <row r="3" spans="1:10" ht="15.75" x14ac:dyDescent="0.25">
      <c r="A3" s="2">
        <v>120</v>
      </c>
      <c r="B3" s="5" t="s">
        <v>34</v>
      </c>
      <c r="C3" s="5" t="s">
        <v>6</v>
      </c>
      <c r="D3" s="2">
        <v>152</v>
      </c>
      <c r="E3" s="27">
        <v>160</v>
      </c>
      <c r="F3" s="17">
        <f t="shared" ref="F3:F12" si="0">SUM(D3-E3)</f>
        <v>-8</v>
      </c>
      <c r="G3" s="8">
        <v>13</v>
      </c>
      <c r="H3" s="23">
        <v>12</v>
      </c>
      <c r="I3" s="1">
        <v>24</v>
      </c>
      <c r="J3" s="23">
        <v>24</v>
      </c>
    </row>
    <row r="4" spans="1:10" ht="15.75" x14ac:dyDescent="0.25">
      <c r="A4" s="8">
        <v>130</v>
      </c>
      <c r="B4" s="9" t="s">
        <v>35</v>
      </c>
      <c r="C4" s="9" t="s">
        <v>7</v>
      </c>
      <c r="D4" s="8">
        <v>24</v>
      </c>
      <c r="E4" s="27">
        <v>23</v>
      </c>
      <c r="F4" s="17">
        <f t="shared" si="0"/>
        <v>1</v>
      </c>
      <c r="G4" s="8">
        <v>7</v>
      </c>
      <c r="H4" s="23">
        <v>9</v>
      </c>
      <c r="I4" s="1">
        <v>1</v>
      </c>
      <c r="J4" s="23">
        <v>1</v>
      </c>
    </row>
    <row r="5" spans="1:10" s="11" customFormat="1" ht="15.75" x14ac:dyDescent="0.25">
      <c r="A5" s="8">
        <v>150</v>
      </c>
      <c r="B5" s="9" t="s">
        <v>34</v>
      </c>
      <c r="C5" s="9" t="s">
        <v>9</v>
      </c>
      <c r="D5" s="8">
        <v>41</v>
      </c>
      <c r="E5" s="27">
        <v>43</v>
      </c>
      <c r="F5" s="17">
        <f t="shared" si="0"/>
        <v>-2</v>
      </c>
      <c r="G5" s="8">
        <v>1</v>
      </c>
      <c r="H5" s="23">
        <v>0</v>
      </c>
      <c r="I5" s="10">
        <v>3</v>
      </c>
      <c r="J5" s="23">
        <v>6</v>
      </c>
    </row>
    <row r="6" spans="1:10" ht="15.75" x14ac:dyDescent="0.25">
      <c r="A6" s="2">
        <v>190</v>
      </c>
      <c r="B6" s="5" t="s">
        <v>39</v>
      </c>
      <c r="C6" s="5" t="s">
        <v>14</v>
      </c>
      <c r="D6" s="2">
        <v>79</v>
      </c>
      <c r="E6" s="27">
        <v>77</v>
      </c>
      <c r="F6" s="17">
        <f t="shared" si="0"/>
        <v>2</v>
      </c>
      <c r="G6" s="8">
        <v>14</v>
      </c>
      <c r="H6" s="23">
        <v>16</v>
      </c>
      <c r="I6" s="1">
        <v>65</v>
      </c>
      <c r="J6" s="23">
        <v>61</v>
      </c>
    </row>
    <row r="7" spans="1:10" ht="15.75" x14ac:dyDescent="0.25">
      <c r="A7" s="2">
        <v>320</v>
      </c>
      <c r="B7" s="5" t="s">
        <v>45</v>
      </c>
      <c r="C7" s="5" t="s">
        <v>46</v>
      </c>
      <c r="D7" s="2">
        <v>35</v>
      </c>
      <c r="E7" s="27">
        <v>38</v>
      </c>
      <c r="F7" s="17">
        <f t="shared" si="0"/>
        <v>-3</v>
      </c>
      <c r="G7" s="8">
        <v>2</v>
      </c>
      <c r="H7" s="23">
        <v>0</v>
      </c>
      <c r="I7" s="1">
        <v>3</v>
      </c>
      <c r="J7" s="23">
        <v>3</v>
      </c>
    </row>
    <row r="8" spans="1:10" ht="15.75" x14ac:dyDescent="0.25">
      <c r="A8" s="2">
        <v>330</v>
      </c>
      <c r="B8" s="5" t="s">
        <v>34</v>
      </c>
      <c r="C8" s="5" t="s">
        <v>23</v>
      </c>
      <c r="D8" s="2">
        <v>0</v>
      </c>
      <c r="E8" s="27">
        <v>20</v>
      </c>
      <c r="F8" s="17">
        <f>SUM(D8-E8)</f>
        <v>-20</v>
      </c>
      <c r="G8" s="8"/>
      <c r="H8" s="23">
        <v>1</v>
      </c>
      <c r="J8" s="23">
        <v>6</v>
      </c>
    </row>
    <row r="9" spans="1:10" ht="15.75" x14ac:dyDescent="0.25">
      <c r="A9" s="2">
        <v>340</v>
      </c>
      <c r="B9" s="5" t="s">
        <v>53</v>
      </c>
      <c r="C9" s="5" t="s">
        <v>46</v>
      </c>
      <c r="D9" s="2">
        <v>138</v>
      </c>
      <c r="E9" s="27">
        <v>138</v>
      </c>
      <c r="F9" s="17">
        <f>SUM(D9-E9)</f>
        <v>0</v>
      </c>
      <c r="G9" s="8">
        <v>12</v>
      </c>
      <c r="H9" s="23">
        <v>15</v>
      </c>
      <c r="I9" s="1">
        <v>60</v>
      </c>
      <c r="J9" s="23">
        <v>66</v>
      </c>
    </row>
    <row r="10" spans="1:10" ht="15.75" x14ac:dyDescent="0.25">
      <c r="A10" s="2">
        <v>350</v>
      </c>
      <c r="B10" s="5" t="s">
        <v>35</v>
      </c>
      <c r="C10" s="5" t="s">
        <v>24</v>
      </c>
      <c r="D10" s="2">
        <v>74</v>
      </c>
      <c r="E10" s="27">
        <v>73</v>
      </c>
      <c r="F10" s="17">
        <f>SUM(D10-E10)</f>
        <v>1</v>
      </c>
      <c r="G10" s="8">
        <v>0</v>
      </c>
      <c r="H10" s="23">
        <v>0</v>
      </c>
      <c r="I10" s="1">
        <v>39</v>
      </c>
      <c r="J10" s="23">
        <v>39</v>
      </c>
    </row>
    <row r="11" spans="1:10" ht="15.75" x14ac:dyDescent="0.25">
      <c r="A11" s="2">
        <v>450</v>
      </c>
      <c r="B11" s="5" t="s">
        <v>51</v>
      </c>
      <c r="C11" s="5" t="s">
        <v>33</v>
      </c>
      <c r="D11" s="2">
        <v>88</v>
      </c>
      <c r="E11" s="27">
        <v>88</v>
      </c>
      <c r="F11" s="17">
        <f t="shared" si="0"/>
        <v>0</v>
      </c>
      <c r="G11" s="8">
        <v>7</v>
      </c>
      <c r="H11" s="23">
        <v>9</v>
      </c>
      <c r="I11" s="1">
        <v>50</v>
      </c>
      <c r="J11" s="23">
        <v>47</v>
      </c>
    </row>
    <row r="12" spans="1:10" ht="15.75" x14ac:dyDescent="0.25">
      <c r="A12" s="2">
        <v>460</v>
      </c>
      <c r="B12" s="5" t="s">
        <v>55</v>
      </c>
      <c r="C12" s="5" t="s">
        <v>56</v>
      </c>
      <c r="D12" s="2">
        <v>65</v>
      </c>
      <c r="E12" s="27">
        <v>63</v>
      </c>
      <c r="F12" s="17">
        <f t="shared" si="0"/>
        <v>2</v>
      </c>
      <c r="G12" s="8">
        <v>4</v>
      </c>
      <c r="H12" s="23">
        <v>4</v>
      </c>
      <c r="I12" s="1">
        <v>28</v>
      </c>
      <c r="J12" s="23">
        <v>24</v>
      </c>
    </row>
    <row r="13" spans="1:10" ht="15.75" x14ac:dyDescent="0.25">
      <c r="A13" s="2"/>
      <c r="B13" s="5"/>
      <c r="C13" s="5"/>
      <c r="D13" s="2" t="s">
        <v>59</v>
      </c>
      <c r="E13" s="27"/>
      <c r="F13" s="17" t="s">
        <v>59</v>
      </c>
      <c r="G13" s="8"/>
    </row>
    <row r="14" spans="1:10" ht="15.75" x14ac:dyDescent="0.25">
      <c r="B14" s="7" t="s">
        <v>70</v>
      </c>
      <c r="C14" s="5"/>
      <c r="D14" s="4">
        <f>SUM(D3:D12)</f>
        <v>696</v>
      </c>
      <c r="F14" s="16">
        <f>SUM(D14-E15)</f>
        <v>-27</v>
      </c>
      <c r="G14" s="20">
        <f>SUM(G3:G12)</f>
        <v>60</v>
      </c>
      <c r="I14" s="25">
        <f>SUM(I3:I12)</f>
        <v>273</v>
      </c>
    </row>
    <row r="15" spans="1:10" ht="15.75" x14ac:dyDescent="0.25">
      <c r="B15" s="7" t="s">
        <v>63</v>
      </c>
      <c r="C15" s="5"/>
      <c r="D15" s="2"/>
      <c r="E15" s="26">
        <f>SUM(E3:E12)</f>
        <v>723</v>
      </c>
      <c r="F15" s="17" t="s">
        <v>59</v>
      </c>
      <c r="G15" s="8"/>
      <c r="H15" s="29">
        <f>SUM(H3:H12)</f>
        <v>66</v>
      </c>
      <c r="J15" s="29">
        <f>SUM(J3:J12)</f>
        <v>277</v>
      </c>
    </row>
    <row r="16" spans="1:10" ht="15.75" x14ac:dyDescent="0.25">
      <c r="B16" s="7" t="s">
        <v>71</v>
      </c>
      <c r="C16" s="9"/>
      <c r="D16" s="8"/>
      <c r="E16" s="27" t="s">
        <v>59</v>
      </c>
      <c r="F16" s="17">
        <f>SUM(F3:F12)</f>
        <v>-27</v>
      </c>
      <c r="G16" s="8"/>
    </row>
    <row r="17" spans="1:10" ht="15.75" x14ac:dyDescent="0.25">
      <c r="A17" s="2"/>
      <c r="B17" s="5"/>
      <c r="C17" s="5"/>
      <c r="D17" s="2"/>
      <c r="E17" s="8"/>
      <c r="F17" s="8"/>
      <c r="G17" s="8"/>
      <c r="H17" s="10"/>
      <c r="I17" s="10"/>
      <c r="J17" s="10"/>
    </row>
    <row r="18" spans="1:10" x14ac:dyDescent="0.25">
      <c r="E18" s="10"/>
      <c r="F18" s="10"/>
      <c r="H18" s="10"/>
      <c r="I18" s="10"/>
      <c r="J18" s="10"/>
    </row>
    <row r="19" spans="1:10" ht="15.75" x14ac:dyDescent="0.25">
      <c r="B19" s="7" t="s">
        <v>59</v>
      </c>
      <c r="C19" t="s">
        <v>59</v>
      </c>
      <c r="E19" s="10"/>
      <c r="F19" s="10"/>
      <c r="H19" s="10"/>
      <c r="I19" s="10"/>
      <c r="J19" s="10"/>
    </row>
    <row r="20" spans="1:10" x14ac:dyDescent="0.25">
      <c r="D20" s="1" t="s">
        <v>59</v>
      </c>
      <c r="E20" s="10"/>
      <c r="F20" s="10"/>
      <c r="H20" s="10"/>
      <c r="I20" s="10"/>
      <c r="J20" s="10"/>
    </row>
    <row r="21" spans="1:10" x14ac:dyDescent="0.25">
      <c r="B21" s="31" t="s">
        <v>65</v>
      </c>
      <c r="E21" s="10"/>
      <c r="F21" s="10"/>
      <c r="H21" s="10"/>
      <c r="I21" s="10"/>
      <c r="J21" s="10"/>
    </row>
    <row r="22" spans="1:10" x14ac:dyDescent="0.25">
      <c r="E22" s="10"/>
      <c r="F22" s="10"/>
      <c r="H22" s="10"/>
      <c r="I22" s="10"/>
      <c r="J22" s="10"/>
    </row>
    <row r="23" spans="1:10" x14ac:dyDescent="0.25">
      <c r="E23" s="10"/>
      <c r="F23" s="10"/>
      <c r="H23" s="10"/>
      <c r="I23" s="10"/>
      <c r="J23" s="10"/>
    </row>
    <row r="24" spans="1:10" x14ac:dyDescent="0.25">
      <c r="E24" s="10"/>
      <c r="F24" s="10"/>
      <c r="H24" s="10"/>
      <c r="I24" s="10"/>
      <c r="J24" s="10"/>
    </row>
    <row r="25" spans="1:10" x14ac:dyDescent="0.25">
      <c r="E25" s="10"/>
      <c r="F25" s="10"/>
      <c r="H25" s="10"/>
      <c r="I25" s="10"/>
      <c r="J25" s="10"/>
    </row>
    <row r="26" spans="1:10" x14ac:dyDescent="0.25">
      <c r="E26" s="10"/>
      <c r="F26" s="10"/>
      <c r="H26" s="10"/>
      <c r="I26" s="10"/>
      <c r="J26" s="10"/>
    </row>
    <row r="27" spans="1:10" x14ac:dyDescent="0.25">
      <c r="E27" s="10"/>
      <c r="F27" s="10"/>
      <c r="H27" s="10"/>
      <c r="I27" s="10"/>
      <c r="J27" s="10"/>
    </row>
    <row r="28" spans="1:10" x14ac:dyDescent="0.25">
      <c r="E28" s="10"/>
      <c r="F28" s="10"/>
      <c r="H28" s="10"/>
      <c r="I28" s="10"/>
      <c r="J28" s="10"/>
    </row>
    <row r="29" spans="1:10" x14ac:dyDescent="0.25">
      <c r="E29" s="10"/>
      <c r="F29" s="10"/>
      <c r="H29" s="10"/>
      <c r="I29" s="10"/>
      <c r="J29" s="10"/>
    </row>
    <row r="30" spans="1:10" x14ac:dyDescent="0.25">
      <c r="E30" s="10"/>
      <c r="F30" s="10"/>
      <c r="H30" s="10"/>
      <c r="I30" s="10"/>
      <c r="J30" s="10"/>
    </row>
    <row r="31" spans="1:10" x14ac:dyDescent="0.25">
      <c r="E31" s="10"/>
      <c r="F31" s="10"/>
      <c r="H31" s="10"/>
      <c r="I31" s="10"/>
      <c r="J31" s="10"/>
    </row>
    <row r="32" spans="1:10" x14ac:dyDescent="0.25">
      <c r="E32" s="10"/>
      <c r="F32" s="10"/>
      <c r="H32" s="10"/>
      <c r="I32" s="10"/>
      <c r="J32" s="10"/>
    </row>
    <row r="33" spans="5:10" x14ac:dyDescent="0.25">
      <c r="E33" s="10"/>
      <c r="F33" s="10"/>
      <c r="H33" s="10"/>
      <c r="I33" s="10"/>
      <c r="J33" s="10"/>
    </row>
  </sheetData>
  <printOptions gridLines="1"/>
  <pageMargins left="0.36458333333333331" right="0.29166666666666669" top="0.75" bottom="0.75" header="0.3" footer="0.3"/>
  <pageSetup orientation="landscape" r:id="rId1"/>
  <headerFooter>
    <oddHeader>&amp;C&amp;"-,Bold"Church and Diocese Summary for 2015  
Updated:  &amp;D</oddHeader>
    <oddFooter>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Layout" topLeftCell="A7" workbookViewId="0">
      <selection activeCell="D18" sqref="D18"/>
    </sheetView>
  </sheetViews>
  <sheetFormatPr defaultRowHeight="15" x14ac:dyDescent="0.25"/>
  <cols>
    <col min="1" max="1" width="7.28515625" style="1" customWidth="1"/>
    <col min="2" max="2" width="41.140625" customWidth="1"/>
    <col min="3" max="3" width="21.5703125" customWidth="1"/>
    <col min="4" max="4" width="7.85546875" style="1" customWidth="1"/>
    <col min="5" max="5" width="6.5703125" style="23" customWidth="1"/>
    <col min="6" max="6" width="8.140625" style="18" customWidth="1"/>
    <col min="7" max="7" width="8.140625" style="10" customWidth="1"/>
    <col min="8" max="8" width="8.7109375" style="23" customWidth="1"/>
    <col min="9" max="9" width="9" style="1" customWidth="1"/>
    <col min="10" max="10" width="9.140625" style="23"/>
  </cols>
  <sheetData>
    <row r="1" spans="1:10" ht="31.5" x14ac:dyDescent="0.25">
      <c r="A1" s="4" t="s">
        <v>57</v>
      </c>
      <c r="B1" s="3" t="s">
        <v>0</v>
      </c>
      <c r="C1" s="3" t="s">
        <v>1</v>
      </c>
      <c r="D1" s="4">
        <v>2016</v>
      </c>
      <c r="E1" s="26">
        <v>2015</v>
      </c>
      <c r="F1" s="30" t="s">
        <v>58</v>
      </c>
      <c r="G1" s="19" t="s">
        <v>67</v>
      </c>
      <c r="H1" s="22" t="s">
        <v>62</v>
      </c>
      <c r="I1" s="12" t="s">
        <v>68</v>
      </c>
      <c r="J1" s="22" t="s">
        <v>61</v>
      </c>
    </row>
    <row r="2" spans="1:10" ht="15.75" x14ac:dyDescent="0.25">
      <c r="A2" s="2"/>
      <c r="B2" s="3"/>
      <c r="C2" s="3"/>
      <c r="D2" s="4"/>
      <c r="E2" s="26"/>
      <c r="F2" s="16"/>
      <c r="G2" s="20"/>
    </row>
    <row r="3" spans="1:10" ht="15.75" x14ac:dyDescent="0.25">
      <c r="A3" s="6">
        <v>100</v>
      </c>
      <c r="B3" s="5" t="s">
        <v>2</v>
      </c>
      <c r="C3" s="5" t="s">
        <v>3</v>
      </c>
      <c r="D3" s="2">
        <v>28</v>
      </c>
      <c r="E3" s="27">
        <v>29</v>
      </c>
      <c r="F3" s="17">
        <f>SUM(D3-E3)</f>
        <v>-1</v>
      </c>
      <c r="G3" s="8">
        <v>0</v>
      </c>
      <c r="H3" s="23">
        <v>0</v>
      </c>
      <c r="I3" s="1">
        <v>9</v>
      </c>
      <c r="J3" s="23">
        <v>9</v>
      </c>
    </row>
    <row r="4" spans="1:10" ht="15.75" x14ac:dyDescent="0.25">
      <c r="A4" s="2">
        <v>110</v>
      </c>
      <c r="B4" s="5" t="s">
        <v>4</v>
      </c>
      <c r="C4" s="5" t="s">
        <v>5</v>
      </c>
      <c r="D4" s="2">
        <v>74</v>
      </c>
      <c r="E4" s="27">
        <v>64</v>
      </c>
      <c r="F4" s="17">
        <f>SUM(D4-E4)</f>
        <v>10</v>
      </c>
      <c r="G4" s="8">
        <v>6</v>
      </c>
      <c r="H4" s="23">
        <v>7</v>
      </c>
      <c r="I4" s="1">
        <v>30</v>
      </c>
      <c r="J4" s="23">
        <v>25</v>
      </c>
    </row>
    <row r="5" spans="1:10" ht="15.75" x14ac:dyDescent="0.25">
      <c r="A5" s="2">
        <v>160</v>
      </c>
      <c r="B5" s="5" t="s">
        <v>37</v>
      </c>
      <c r="C5" s="5" t="s">
        <v>60</v>
      </c>
      <c r="D5" s="2">
        <v>27</v>
      </c>
      <c r="E5" s="27">
        <v>26</v>
      </c>
      <c r="F5" s="17">
        <f t="shared" ref="F5:F19" si="0">SUM(D5-E5)</f>
        <v>1</v>
      </c>
      <c r="G5" s="8">
        <v>1</v>
      </c>
      <c r="H5" s="23">
        <v>1</v>
      </c>
      <c r="I5" s="1">
        <v>4</v>
      </c>
      <c r="J5" s="23">
        <v>4</v>
      </c>
    </row>
    <row r="6" spans="1:10" ht="15.75" x14ac:dyDescent="0.25">
      <c r="A6" s="2">
        <v>170</v>
      </c>
      <c r="B6" s="5" t="s">
        <v>37</v>
      </c>
      <c r="C6" s="5" t="s">
        <v>10</v>
      </c>
      <c r="D6" s="2">
        <v>70</v>
      </c>
      <c r="E6" s="27">
        <v>73</v>
      </c>
      <c r="F6" s="17">
        <f t="shared" si="0"/>
        <v>-3</v>
      </c>
      <c r="G6" s="8">
        <v>9</v>
      </c>
      <c r="H6" s="23">
        <v>14</v>
      </c>
      <c r="I6" s="1">
        <v>5</v>
      </c>
      <c r="J6" s="23">
        <v>7</v>
      </c>
    </row>
    <row r="7" spans="1:10" ht="15.75" x14ac:dyDescent="0.25">
      <c r="A7" s="2">
        <v>210</v>
      </c>
      <c r="B7" s="5" t="s">
        <v>41</v>
      </c>
      <c r="C7" s="5" t="s">
        <v>13</v>
      </c>
      <c r="D7" s="2">
        <v>138</v>
      </c>
      <c r="E7" s="27">
        <v>146</v>
      </c>
      <c r="F7" s="17">
        <f t="shared" si="0"/>
        <v>-8</v>
      </c>
      <c r="G7" s="8">
        <v>1</v>
      </c>
      <c r="H7" s="23">
        <v>0</v>
      </c>
      <c r="I7" s="1">
        <v>39</v>
      </c>
      <c r="J7" s="23">
        <v>36</v>
      </c>
    </row>
    <row r="8" spans="1:10" ht="15.75" x14ac:dyDescent="0.25">
      <c r="A8" s="2">
        <v>220</v>
      </c>
      <c r="B8" s="5" t="s">
        <v>42</v>
      </c>
      <c r="C8" s="5" t="s">
        <v>15</v>
      </c>
      <c r="D8" s="2">
        <v>24</v>
      </c>
      <c r="E8" s="27">
        <v>24</v>
      </c>
      <c r="F8" s="17">
        <f t="shared" si="0"/>
        <v>0</v>
      </c>
      <c r="G8" s="8">
        <v>4</v>
      </c>
      <c r="H8" s="23">
        <v>4</v>
      </c>
      <c r="I8" s="1">
        <v>3</v>
      </c>
      <c r="J8" s="23">
        <v>3</v>
      </c>
    </row>
    <row r="9" spans="1:10" ht="15.75" x14ac:dyDescent="0.25">
      <c r="A9" s="2">
        <v>280</v>
      </c>
      <c r="B9" s="5" t="s">
        <v>37</v>
      </c>
      <c r="C9" s="5" t="s">
        <v>20</v>
      </c>
      <c r="D9" s="2">
        <v>24</v>
      </c>
      <c r="E9" s="27">
        <v>26</v>
      </c>
      <c r="F9" s="17">
        <f t="shared" si="0"/>
        <v>-2</v>
      </c>
      <c r="G9" s="8">
        <v>3</v>
      </c>
      <c r="H9" s="23">
        <v>6</v>
      </c>
      <c r="I9" s="1">
        <v>2</v>
      </c>
      <c r="J9" s="23">
        <v>2</v>
      </c>
    </row>
    <row r="10" spans="1:10" ht="15.75" x14ac:dyDescent="0.25">
      <c r="A10" s="2">
        <v>290</v>
      </c>
      <c r="B10" s="5" t="s">
        <v>41</v>
      </c>
      <c r="C10" s="5" t="s">
        <v>21</v>
      </c>
      <c r="D10" s="2">
        <v>91</v>
      </c>
      <c r="E10" s="27">
        <v>97</v>
      </c>
      <c r="F10" s="17">
        <f t="shared" si="0"/>
        <v>-6</v>
      </c>
      <c r="G10" s="8">
        <v>7</v>
      </c>
      <c r="H10" s="23">
        <v>8</v>
      </c>
      <c r="I10" s="1">
        <v>19</v>
      </c>
      <c r="J10" s="23">
        <v>20</v>
      </c>
    </row>
    <row r="11" spans="1:10" ht="15.75" x14ac:dyDescent="0.25">
      <c r="A11" s="2">
        <v>300</v>
      </c>
      <c r="B11" s="5" t="s">
        <v>44</v>
      </c>
      <c r="C11" s="5" t="s">
        <v>22</v>
      </c>
      <c r="D11" s="2">
        <v>88</v>
      </c>
      <c r="E11" s="27">
        <v>92</v>
      </c>
      <c r="F11" s="17">
        <f t="shared" si="0"/>
        <v>-4</v>
      </c>
      <c r="G11" s="8">
        <v>0</v>
      </c>
      <c r="H11" s="23">
        <v>0</v>
      </c>
      <c r="I11" s="1">
        <v>24</v>
      </c>
      <c r="J11" s="23">
        <v>23</v>
      </c>
    </row>
    <row r="12" spans="1:10" ht="15.75" x14ac:dyDescent="0.25">
      <c r="A12" s="2">
        <v>310</v>
      </c>
      <c r="B12" s="5" t="s">
        <v>34</v>
      </c>
      <c r="C12" s="5" t="s">
        <v>22</v>
      </c>
      <c r="D12" s="2">
        <v>51</v>
      </c>
      <c r="E12" s="27">
        <v>51</v>
      </c>
      <c r="F12" s="17">
        <f t="shared" si="0"/>
        <v>0</v>
      </c>
      <c r="G12" s="8">
        <v>0</v>
      </c>
      <c r="H12" s="23">
        <v>0</v>
      </c>
      <c r="I12" s="1">
        <v>10</v>
      </c>
      <c r="J12" s="23">
        <v>11</v>
      </c>
    </row>
    <row r="13" spans="1:10" ht="15.75" x14ac:dyDescent="0.25">
      <c r="A13" s="2">
        <v>380</v>
      </c>
      <c r="B13" s="5" t="s">
        <v>47</v>
      </c>
      <c r="C13" s="5" t="s">
        <v>27</v>
      </c>
      <c r="D13" s="2">
        <v>32</v>
      </c>
      <c r="E13" s="27">
        <v>33</v>
      </c>
      <c r="F13" s="17">
        <f t="shared" si="0"/>
        <v>-1</v>
      </c>
      <c r="G13" s="8">
        <v>0</v>
      </c>
      <c r="H13" s="23">
        <v>1</v>
      </c>
      <c r="I13" s="1">
        <v>0</v>
      </c>
      <c r="J13" s="23">
        <v>0</v>
      </c>
    </row>
    <row r="14" spans="1:10" ht="15.75" x14ac:dyDescent="0.25">
      <c r="A14" s="2">
        <v>390</v>
      </c>
      <c r="B14" s="5" t="s">
        <v>48</v>
      </c>
      <c r="C14" s="5" t="s">
        <v>28</v>
      </c>
      <c r="D14" s="2">
        <v>76</v>
      </c>
      <c r="E14" s="27">
        <v>74</v>
      </c>
      <c r="F14" s="17">
        <f t="shared" si="0"/>
        <v>2</v>
      </c>
      <c r="G14" s="8">
        <v>0</v>
      </c>
      <c r="H14" s="23">
        <v>0</v>
      </c>
      <c r="I14" s="1">
        <v>11</v>
      </c>
      <c r="J14" s="23">
        <v>8</v>
      </c>
    </row>
    <row r="15" spans="1:10" ht="15.75" x14ac:dyDescent="0.25">
      <c r="A15" s="2">
        <v>400</v>
      </c>
      <c r="B15" s="5" t="s">
        <v>35</v>
      </c>
      <c r="C15" s="5" t="s">
        <v>29</v>
      </c>
      <c r="D15" s="2">
        <v>93</v>
      </c>
      <c r="E15" s="27">
        <v>84</v>
      </c>
      <c r="F15" s="17">
        <f t="shared" si="0"/>
        <v>9</v>
      </c>
      <c r="G15" s="8">
        <v>0</v>
      </c>
      <c r="H15" s="23">
        <v>0</v>
      </c>
      <c r="I15" s="1">
        <v>17</v>
      </c>
      <c r="J15" s="23">
        <v>19</v>
      </c>
    </row>
    <row r="16" spans="1:10" ht="15.75" x14ac:dyDescent="0.25">
      <c r="A16" s="2">
        <v>410</v>
      </c>
      <c r="B16" s="5" t="s">
        <v>54</v>
      </c>
      <c r="C16" s="5" t="s">
        <v>30</v>
      </c>
      <c r="D16" s="2">
        <v>19</v>
      </c>
      <c r="E16" s="27">
        <v>17</v>
      </c>
      <c r="F16" s="17">
        <f t="shared" si="0"/>
        <v>2</v>
      </c>
      <c r="G16" s="8">
        <v>0</v>
      </c>
      <c r="H16" s="23">
        <v>0</v>
      </c>
      <c r="I16" s="1">
        <v>11</v>
      </c>
      <c r="J16" s="23">
        <v>9</v>
      </c>
    </row>
    <row r="17" spans="1:10" ht="15.75" x14ac:dyDescent="0.25">
      <c r="A17" s="2">
        <v>420</v>
      </c>
      <c r="B17" s="5" t="s">
        <v>49</v>
      </c>
      <c r="C17" s="5" t="s">
        <v>31</v>
      </c>
      <c r="D17" s="1">
        <v>110</v>
      </c>
      <c r="E17" s="23">
        <v>109</v>
      </c>
      <c r="F17" s="17">
        <f t="shared" si="0"/>
        <v>1</v>
      </c>
      <c r="G17" s="1">
        <v>0</v>
      </c>
      <c r="H17" s="23">
        <v>0</v>
      </c>
      <c r="I17" s="1">
        <v>9</v>
      </c>
      <c r="J17" s="1">
        <v>9</v>
      </c>
    </row>
    <row r="18" spans="1:10" ht="15.75" x14ac:dyDescent="0.25">
      <c r="A18" s="2">
        <v>430</v>
      </c>
      <c r="B18" s="5" t="s">
        <v>35</v>
      </c>
      <c r="C18" s="5" t="s">
        <v>31</v>
      </c>
      <c r="D18" s="2">
        <v>112</v>
      </c>
      <c r="E18" s="27">
        <v>116</v>
      </c>
      <c r="F18" s="17">
        <f t="shared" si="0"/>
        <v>-4</v>
      </c>
      <c r="G18" s="8">
        <v>6</v>
      </c>
      <c r="H18" s="23">
        <v>4</v>
      </c>
      <c r="I18" s="1">
        <v>25</v>
      </c>
      <c r="J18" s="23">
        <v>29</v>
      </c>
    </row>
    <row r="19" spans="1:10" ht="15.75" x14ac:dyDescent="0.25">
      <c r="A19" s="2">
        <v>440</v>
      </c>
      <c r="B19" s="5" t="s">
        <v>50</v>
      </c>
      <c r="C19" s="5" t="s">
        <v>32</v>
      </c>
      <c r="D19" s="2">
        <v>65</v>
      </c>
      <c r="E19" s="27">
        <v>67</v>
      </c>
      <c r="F19" s="17">
        <f t="shared" si="0"/>
        <v>-2</v>
      </c>
      <c r="G19" s="8">
        <v>0</v>
      </c>
      <c r="H19" s="23">
        <v>0</v>
      </c>
      <c r="I19" s="1">
        <v>31</v>
      </c>
      <c r="J19" s="23">
        <v>34</v>
      </c>
    </row>
    <row r="20" spans="1:10" ht="15.75" x14ac:dyDescent="0.25">
      <c r="A20" s="2"/>
      <c r="B20" s="5"/>
      <c r="C20" s="5"/>
      <c r="D20" s="2" t="s">
        <v>59</v>
      </c>
      <c r="E20" s="27"/>
      <c r="F20" s="17" t="s">
        <v>59</v>
      </c>
      <c r="G20" s="8"/>
    </row>
    <row r="21" spans="1:10" ht="15.75" x14ac:dyDescent="0.25">
      <c r="B21" s="7" t="s">
        <v>70</v>
      </c>
      <c r="C21" s="5"/>
      <c r="D21" s="4">
        <f>SUM(D3:D19)</f>
        <v>1122</v>
      </c>
      <c r="F21" s="16">
        <f>SUM(D21-E22)</f>
        <v>-6</v>
      </c>
      <c r="G21" s="20">
        <f>SUM(G3:G19)</f>
        <v>37</v>
      </c>
      <c r="I21" s="25">
        <f>SUM(I3:I19)</f>
        <v>249</v>
      </c>
    </row>
    <row r="22" spans="1:10" ht="15.75" x14ac:dyDescent="0.25">
      <c r="B22" s="7" t="s">
        <v>63</v>
      </c>
      <c r="C22" s="5"/>
      <c r="D22" s="2"/>
      <c r="E22" s="26">
        <f>SUM(E3:E19)</f>
        <v>1128</v>
      </c>
      <c r="F22" s="17" t="s">
        <v>59</v>
      </c>
      <c r="G22" s="8"/>
      <c r="H22" s="29">
        <f>SUM(H3:H19)</f>
        <v>45</v>
      </c>
      <c r="J22" s="29">
        <f>SUM(J3:J19)</f>
        <v>248</v>
      </c>
    </row>
    <row r="23" spans="1:10" ht="15.75" x14ac:dyDescent="0.25">
      <c r="B23" s="7" t="s">
        <v>71</v>
      </c>
      <c r="C23" s="9" t="s">
        <v>59</v>
      </c>
      <c r="D23" s="8"/>
      <c r="E23" s="27" t="s">
        <v>59</v>
      </c>
      <c r="F23" s="17">
        <f>SUM(F3:F19)</f>
        <v>-6</v>
      </c>
      <c r="G23" s="8" t="s">
        <v>59</v>
      </c>
    </row>
    <row r="24" spans="1:10" ht="15.75" x14ac:dyDescent="0.25">
      <c r="A24" s="2"/>
      <c r="B24" s="5"/>
      <c r="C24" s="5"/>
      <c r="D24" s="2"/>
      <c r="E24" s="8"/>
      <c r="F24" s="8"/>
      <c r="G24" s="8"/>
      <c r="H24" s="10"/>
      <c r="I24" s="10"/>
      <c r="J24" s="10"/>
    </row>
    <row r="25" spans="1:10" x14ac:dyDescent="0.25">
      <c r="E25" s="10"/>
      <c r="F25" s="10"/>
      <c r="H25" s="10"/>
      <c r="I25" s="10"/>
      <c r="J25" s="10"/>
    </row>
    <row r="26" spans="1:10" ht="15.75" x14ac:dyDescent="0.25">
      <c r="B26" s="7" t="s">
        <v>64</v>
      </c>
      <c r="E26" s="10"/>
      <c r="F26" s="10"/>
      <c r="H26" s="10"/>
      <c r="I26" s="10"/>
      <c r="J26" s="10"/>
    </row>
    <row r="27" spans="1:10" x14ac:dyDescent="0.25">
      <c r="E27" s="10"/>
      <c r="F27" s="10"/>
      <c r="H27" s="10"/>
      <c r="I27" s="10"/>
      <c r="J27" s="10"/>
    </row>
    <row r="28" spans="1:10" x14ac:dyDescent="0.25">
      <c r="E28" s="10"/>
      <c r="F28" s="10"/>
      <c r="H28" s="10"/>
      <c r="I28" s="10"/>
      <c r="J28" s="10"/>
    </row>
    <row r="29" spans="1:10" x14ac:dyDescent="0.25">
      <c r="E29" s="10"/>
      <c r="F29" s="10"/>
      <c r="H29" s="10"/>
      <c r="I29" s="10"/>
      <c r="J29" s="10"/>
    </row>
    <row r="30" spans="1:10" x14ac:dyDescent="0.25">
      <c r="E30" s="10"/>
      <c r="F30" s="10"/>
      <c r="H30" s="10"/>
      <c r="I30" s="10"/>
      <c r="J30" s="10"/>
    </row>
    <row r="31" spans="1:10" x14ac:dyDescent="0.25">
      <c r="E31" s="10"/>
      <c r="F31" s="10"/>
      <c r="H31" s="10"/>
      <c r="I31" s="10"/>
      <c r="J31" s="10"/>
    </row>
    <row r="32" spans="1:10" x14ac:dyDescent="0.25">
      <c r="E32" s="10"/>
      <c r="F32" s="10"/>
      <c r="H32" s="10"/>
      <c r="I32" s="10"/>
      <c r="J32" s="10"/>
    </row>
    <row r="33" spans="5:10" x14ac:dyDescent="0.25">
      <c r="E33" s="10"/>
      <c r="F33" s="10"/>
      <c r="H33" s="10"/>
      <c r="I33" s="10"/>
      <c r="J33" s="10"/>
    </row>
    <row r="34" spans="5:10" x14ac:dyDescent="0.25">
      <c r="E34" s="10"/>
      <c r="F34" s="10"/>
      <c r="H34" s="10"/>
      <c r="I34" s="10"/>
      <c r="J34" s="10"/>
    </row>
    <row r="35" spans="5:10" x14ac:dyDescent="0.25">
      <c r="E35" s="10"/>
      <c r="F35" s="10"/>
      <c r="H35" s="10"/>
      <c r="I35" s="10"/>
      <c r="J35" s="10"/>
    </row>
    <row r="36" spans="5:10" x14ac:dyDescent="0.25">
      <c r="E36" s="10"/>
      <c r="F36" s="10"/>
      <c r="H36" s="10"/>
      <c r="I36" s="10"/>
      <c r="J36" s="10"/>
    </row>
    <row r="37" spans="5:10" x14ac:dyDescent="0.25">
      <c r="E37" s="10"/>
      <c r="F37" s="10"/>
      <c r="H37" s="10"/>
      <c r="I37" s="10"/>
      <c r="J37" s="10"/>
    </row>
    <row r="38" spans="5:10" x14ac:dyDescent="0.25">
      <c r="E38" s="10"/>
      <c r="F38" s="10"/>
      <c r="H38" s="10"/>
      <c r="I38" s="10"/>
      <c r="J38" s="10"/>
    </row>
    <row r="39" spans="5:10" x14ac:dyDescent="0.25">
      <c r="E39" s="10"/>
      <c r="F39" s="10"/>
      <c r="H39" s="10"/>
      <c r="I39" s="10"/>
      <c r="J39" s="10"/>
    </row>
    <row r="40" spans="5:10" x14ac:dyDescent="0.25">
      <c r="E40" s="10"/>
      <c r="F40" s="10"/>
      <c r="H40" s="10"/>
      <c r="I40" s="10"/>
      <c r="J40" s="10"/>
    </row>
  </sheetData>
  <printOptions gridLines="1"/>
  <pageMargins left="0.36458333333333331" right="0.29166666666666669" top="0.75" bottom="0.75" header="0.3" footer="0.3"/>
  <pageSetup orientation="landscape" r:id="rId1"/>
  <headerFooter>
    <oddHeader>&amp;C&amp;"-,Bold"Church and Diocese Summary for 2015  
Updated:  &amp;D</oddHeader>
    <oddFooter>&amp;C&amp;Z&amp;F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2016</vt:lpstr>
      <vt:lpstr>Frackville 16</vt:lpstr>
      <vt:lpstr>Philadelphia 16</vt:lpstr>
      <vt:lpstr>Wilkes-Barre 16</vt:lpstr>
      <vt:lpstr>Sheet3</vt:lpstr>
      <vt:lpstr>'2016'!Print_Titles</vt:lpstr>
      <vt:lpstr>'Frackville 16'!Print_Titles</vt:lpstr>
      <vt:lpstr>'Philadelphia 16'!Print_Titles</vt:lpstr>
      <vt:lpstr>'Wilkes-Barre 16'!Print_Titles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Matushka Sandra</dc:creator>
  <cp:lastModifiedBy>Mat. Sandra</cp:lastModifiedBy>
  <cp:lastPrinted>2016-12-05T17:58:42Z</cp:lastPrinted>
  <dcterms:created xsi:type="dcterms:W3CDTF">2009-08-07T15:42:25Z</dcterms:created>
  <dcterms:modified xsi:type="dcterms:W3CDTF">2016-12-05T17:58:50Z</dcterms:modified>
</cp:coreProperties>
</file>